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1011080" sheetId="6" r:id="rId1"/>
  </sheets>
  <definedNames>
    <definedName name="_xlnm.Print_Area" localSheetId="0">'Додаток2 КПК1011080'!$A$1:$BY$268</definedName>
  </definedNames>
  <calcPr calcId="145621"/>
</workbook>
</file>

<file path=xl/calcChain.xml><?xml version="1.0" encoding="utf-8"?>
<calcChain xmlns="http://schemas.openxmlformats.org/spreadsheetml/2006/main">
  <c r="BH245" i="6" l="1"/>
  <c r="AT245" i="6"/>
  <c r="AJ245" i="6"/>
  <c r="BG236" i="6"/>
  <c r="AQ236" i="6"/>
  <c r="AZ213" i="6"/>
  <c r="AK213" i="6"/>
  <c r="AZ212" i="6"/>
  <c r="AK212" i="6"/>
  <c r="BO204" i="6"/>
  <c r="AZ204" i="6"/>
  <c r="AK204" i="6"/>
  <c r="BO203" i="6"/>
  <c r="AZ203" i="6"/>
  <c r="AK203" i="6"/>
  <c r="BD122" i="6"/>
  <c r="AJ122" i="6"/>
  <c r="BD121" i="6"/>
  <c r="AJ121" i="6"/>
  <c r="BU113" i="6"/>
  <c r="BB113" i="6"/>
  <c r="AI113" i="6"/>
  <c r="BU112" i="6"/>
  <c r="BB112" i="6"/>
  <c r="AI112" i="6"/>
  <c r="BG102" i="6"/>
  <c r="AM102" i="6"/>
  <c r="BG94" i="6"/>
  <c r="AM94" i="6"/>
  <c r="BG93" i="6"/>
  <c r="AM93" i="6"/>
  <c r="BG92" i="6"/>
  <c r="AM92" i="6"/>
  <c r="BG91" i="6"/>
  <c r="AM91" i="6"/>
  <c r="BG90" i="6"/>
  <c r="AM90" i="6"/>
  <c r="BG89" i="6"/>
  <c r="AM89" i="6"/>
  <c r="BG88" i="6"/>
  <c r="AM88" i="6"/>
  <c r="BG87" i="6"/>
  <c r="AM87" i="6"/>
  <c r="BG86" i="6"/>
  <c r="AM86" i="6"/>
  <c r="BG85" i="6"/>
  <c r="AM85" i="6"/>
  <c r="BG84" i="6"/>
  <c r="AM84" i="6"/>
  <c r="BG83" i="6"/>
  <c r="AM83" i="6"/>
  <c r="BU75" i="6"/>
  <c r="BB75" i="6"/>
  <c r="AI75" i="6"/>
  <c r="BU67" i="6"/>
  <c r="BB67" i="6"/>
  <c r="AI67" i="6"/>
  <c r="BU66" i="6"/>
  <c r="BB66" i="6"/>
  <c r="AI66" i="6"/>
  <c r="BU65" i="6"/>
  <c r="BB65" i="6"/>
  <c r="AI65" i="6"/>
  <c r="BU64" i="6"/>
  <c r="BB64" i="6"/>
  <c r="AI64" i="6"/>
  <c r="BU63" i="6"/>
  <c r="BB63" i="6"/>
  <c r="AI63" i="6"/>
  <c r="BU62" i="6"/>
  <c r="BB62" i="6"/>
  <c r="AI62" i="6"/>
  <c r="BU61" i="6"/>
  <c r="BB61" i="6"/>
  <c r="AI61" i="6"/>
  <c r="BU60" i="6"/>
  <c r="BB60" i="6"/>
  <c r="AI60" i="6"/>
  <c r="BU59" i="6"/>
  <c r="BB59" i="6"/>
  <c r="AI59" i="6"/>
  <c r="BU58" i="6"/>
  <c r="BB58" i="6"/>
  <c r="AI58" i="6"/>
  <c r="BU57" i="6"/>
  <c r="BB57" i="6"/>
  <c r="AI57" i="6"/>
  <c r="BU56" i="6"/>
  <c r="BB56" i="6"/>
  <c r="AI56" i="6"/>
  <c r="BG46" i="6"/>
  <c r="AM46" i="6"/>
  <c r="BG45" i="6"/>
  <c r="AM45" i="6"/>
  <c r="BG44" i="6"/>
  <c r="AM44" i="6"/>
  <c r="BG43" i="6"/>
  <c r="AM43" i="6"/>
  <c r="BG42" i="6"/>
  <c r="AM42" i="6"/>
  <c r="BU34" i="6"/>
  <c r="BB34" i="6"/>
  <c r="AI34" i="6"/>
  <c r="BU33" i="6"/>
  <c r="BB33" i="6"/>
  <c r="AI33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<sst xmlns="http://schemas.openxmlformats.org/spreadsheetml/2006/main" count="760" uniqueCount="286">
  <si>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</si>
  <si>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</si>
  <si>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</si>
  <si>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</si>
  <si>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</si>
  <si>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</si>
  <si>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</si>
  <si>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</si>
  <si>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</si>
  <si>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</si>
  <si>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</si>
  <si>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</si>
  <si>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</si>
  <si>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</si>
  <si>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</si>
  <si>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</si>
  <si>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</si>
  <si>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</si>
  <si>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</si>
  <si>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</si>
  <si>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</si>
  <si>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</si>
  <si>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</si>
  <si>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</si>
  <si>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</si>
  <si>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</si>
  <si>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</si>
  <si>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</si>
  <si>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</si>
  <si>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</si>
  <si>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</si>
  <si>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</si>
  <si>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</si>
  <si>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</si>
  <si>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</si>
  <si>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</si>
  <si>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</si>
  <si>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</si>
  <si>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</si>
  <si>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</si>
  <si>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</si>
  <si>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</si>
  <si>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</si>
  <si>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</si>
  <si>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</si>
  <si>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</si>
  <si>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</si>
  <si>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</si>
  <si>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</si>
  <si>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</si>
  <si>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</si>
  <si>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</si>
  <si>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</si>
  <si>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</si>
  <si>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</si>
  <si>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</si>
  <si>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</si>
  <si>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</si>
  <si>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</si>
  <si>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</si>
  <si>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</si>
  <si>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</si>
  <si>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</si>
  <si>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</si>
  <si>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</si>
  <si>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</si>
  <si>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</si>
  <si>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</si>
  <si>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</si>
  <si>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</si>
  <si>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</si>
  <si>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</si>
  <si>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</si>
  <si>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</si>
  <si>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</si>
  <si>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</si>
  <si>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</si>
  <si>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</si>
  <si>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</si>
  <si>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</si>
  <si>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</si>
  <si>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</si>
  <si>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</si>
  <si>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</si>
  <si>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</si>
  <si>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</si>
  <si>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</si>
  <si>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</si>
  <si>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</si>
  <si>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</si>
  <si>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</si>
  <si>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</si>
  <si>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</si>
  <si>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</si>
  <si>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</si>
  <si>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</si>
  <si>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</si>
  <si>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</si>
  <si>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</si>
  <si>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</si>
  <si>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</si>
  <si>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</si>
  <si>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</si>
  <si>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</si>
  <si>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</si>
  <si>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</si>
  <si>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</si>
  <si>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</si>
  <si>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</si>
  <si>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</si>
  <si>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</si>
  <si>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</si>
  <si>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</si>
  <si>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</si>
  <si>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</si>
  <si>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</si>
  <si>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</si>
  <si>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</si>
  <si>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</si>
  <si>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</si>
  <si>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</si>
  <si>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</si>
  <si>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</si>
  <si>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</si>
  <si>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</si>
  <si>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</si>
  <si>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</si>
  <si>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</si>
  <si>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</si>
  <si>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</si>
  <si>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</si>
  <si>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</si>
  <si>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</si>
  <si>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</si>
  <si>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</si>
  <si>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</si>
  <si>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</si>
  <si>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</si>
  <si>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</si>
  <si>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</si>
  <si>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</si>
  <si>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</si>
  <si>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</si>
  <si>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</si>
  <si>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</si>
  <si>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</si>
  <si>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</si>
  <si>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</si>
  <si>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</si>
  <si>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</si>
  <si>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</si>
  <si>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</si>
  <si>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</si>
  <si>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</si>
  <si>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</si>
  <si>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</si>
  <si>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</si>
  <si>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</si>
  <si>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</si>
  <si>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</si>
  <si>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</si>
  <si>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</si>
  <si>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</si>
  <si>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</si>
  <si>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</si>
  <si>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</si>
  <si>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</si>
  <si>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</si>
  <si>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</si>
  <si>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</si>
  <si>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</si>
  <si>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</si>
  <si>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</si>
  <si>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</si>
  <si>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</si>
  <si>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</si>
  <si>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</si>
  <si>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</si>
  <si>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</si>
  <si>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</si>
  <si>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</si>
  <si>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</si>
  <si>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</si>
  <si>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</si>
  <si>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</si>
  <si>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</si>
  <si>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</si>
  <si>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</si>
  <si>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Забезпечення надання початкової музичної, хореографічної освіти,з  образотворчого мистецтва та художнього промислу</t>
  </si>
  <si>
    <t>затрат</t>
  </si>
  <si>
    <t xml:space="preserve">formula=RC[-16]+RC[-8]                          </t>
  </si>
  <si>
    <t>кількість відділень (фортепіано, народні інструменти тощо)</t>
  </si>
  <si>
    <t>од.</t>
  </si>
  <si>
    <t>статистичні звіти</t>
  </si>
  <si>
    <t>кількість класів</t>
  </si>
  <si>
    <t>Статут</t>
  </si>
  <si>
    <t>продукту</t>
  </si>
  <si>
    <t>кількість учнів у музичних школах</t>
  </si>
  <si>
    <t>осіб</t>
  </si>
  <si>
    <t>хлопчики</t>
  </si>
  <si>
    <t>журнал реєстрації</t>
  </si>
  <si>
    <t>дівчата</t>
  </si>
  <si>
    <t>ефективності</t>
  </si>
  <si>
    <t>середні витрати на одного учня</t>
  </si>
  <si>
    <t>грн.</t>
  </si>
  <si>
    <t>розрахунок</t>
  </si>
  <si>
    <t>кількість дітоднів</t>
  </si>
  <si>
    <t>днів</t>
  </si>
  <si>
    <t>журнал відвідування</t>
  </si>
  <si>
    <t>якості</t>
  </si>
  <si>
    <t>відсоток плати за навчання у школах естетичного виховання в загальному обсязі видатків на отримання освіти у зазначених школах</t>
  </si>
  <si>
    <t>відс.</t>
  </si>
  <si>
    <t>коєфіцієнт</t>
  </si>
  <si>
    <t>Обов’язкові виплати, у тому числі:</t>
  </si>
  <si>
    <t>посадовий оклад</t>
  </si>
  <si>
    <t>доплати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</si>
  <si>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</si>
  <si>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</si>
  <si>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</si>
  <si>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</si>
  <si>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Виплати, що носять необов’язковий (стимулюючий) характер, у тому числі: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</si>
  <si>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</si>
  <si>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</si>
  <si>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</si>
  <si>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070 - Робітники</t>
  </si>
  <si>
    <t>130 - Педагогічні працівники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</si>
  <si>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</si>
  <si>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</si>
  <si>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розвитку культури</t>
  </si>
  <si>
    <t>рішення міської ради від 03.12.2021 року №485</t>
  </si>
  <si>
    <t>У 2021 році фінансові зобов'язання беруться в межах кошторису, розрахунки проводяться виключно за фактично поставлені товари, надані послуги, не допускається утворення дебіторської та кредиторської заборгованості. В 2022 році стан розрахунків по всім статтям витрат розпорядником  коштів  буде знаходитись на постійному контролі.</t>
  </si>
  <si>
    <t>У 2020році на виконання даної бюджетної програми було використано 2327,0 тис. грн. при цьому забезпечено виконання результативних показників затверджених паспортом бюджетної програми. Найбільшими статтями витрат програми є заробітна плата та нарахування на заробітну плату, а також виплата комунальних послуг. У 2020 році на заробітну плату було спрямовано 1807,6тис. грн, нарахування на зарплату 416,0тис. грн. На комунальні послуги 62,7 тис. грн. У 2021 році виплати по заробітній платі заплановано збільшити до 2423,0,тис. грн, а нарахування до 546,0тис. грн., комунальні послуги до 94,0тис.грн. Це зумовлене поступовим зростанням розміру заробітної плати та тарифів на комунальні послуги. Виділені кошти дозволяють відділу культури і туризму виконання  зобов'язань та завдань по бюджетній програмі 1011080 в повному обсязі. Видатки у 2022-2024 роках доцільно планувати по даному бюджетному запиту.Також необхідно врахувати збільшення видатків на поліпшення матеріальної бази закладу.</t>
  </si>
  <si>
    <t>Власні надходження, отримані як батьківська плата за навчання  будуть використані на заробітну плату викладачам та нарахування на заробітну плату, а надходження  від передачі майна в оренду будуть використані на зміцнення матеріально-технічної бази, придбання матеріалів та обладнання, канцелярські та господарські товари.У 2021 році надійшло коштів як плата за навчання -35,7тис.грн., орендна плата  - 20,5 тис. грн.Недовиконання  плану надходжень по спеціальному фонду зумовлене умовами карантинних заходів. Кошти були витрачені на заробітну плату - 8,4 тис.грн., нарахування на зарплату - 1,6 тис.грн,  придбання матеріалів, обладнання, надання послуг- 18,2 тис. грн.У 2021 році планується отримати 66,4 тис.грн.  , в  т.ч. від батьківської плати за еавчання 40,0, від здачі комунального майна в оренду 26,4 тис.грн.</t>
  </si>
  <si>
    <t>Духовне та естетичне виховання дітей та молоді з урахуванням статі, вікових особливостей та вбодобань.</t>
  </si>
  <si>
    <t>Забезпечення надання початкової музичної, хореографічної освіти, з образотворчого мистецтва та художнього промислу</t>
  </si>
  <si>
    <t>- "Конституція України, Бюджетний кодекс України  (зі змінами), проект закону України "Про Державний бюджет України на 2020 рік",Закон України ""Про місцеве самоврядування в Україні", Закон України "Про культуру";_x000D_
-  постанова Кабінету Міністрів України від 28.02.2002 № 228 «Про затвердження Порядку складання, розгляду, затвердження та основних вимог до виконання кошторисів бюджетних установ» (із змінами);_x000D_
- наказ МФУ від 26.08.2014 року № 836 "Про деякі питання запровадження ПЦМ, складання та виконання місцевих бюджетів""( зі змінами);_x000D_
- наказу Міністерства фінансів України від 23 червня 2021 року  № 365 «Про затвердження  Методичних рекомендацій щодо здійснення пропозицій до прогнозу місцевого бюджету».;_x000D_
- наказ Міністерства фінансів України від 02.06.2021 року№314 «Про затвердження типової форми прогнозу місцевого бюджету та Інструкції щодо його складання»..</t>
  </si>
  <si>
    <t>(1)(0)</t>
  </si>
  <si>
    <t>Відділ культури і туризму Новгород-Сіверської міської ради Чернігівської області</t>
  </si>
  <si>
    <t>начальник відділу</t>
  </si>
  <si>
    <t>головний бухгалтер</t>
  </si>
  <si>
    <t>Воробей Ю.М.</t>
  </si>
  <si>
    <t>Шик А.І.</t>
  </si>
  <si>
    <t>39561395</t>
  </si>
  <si>
    <t>2553900000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</si>
  <si>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</si>
  <si>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</si>
  <si>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</si>
  <si>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</si>
  <si>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</si>
  <si>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</si>
  <si>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</si>
  <si>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</si>
  <si>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</si>
  <si>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</si>
  <si>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</si>
  <si>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</si>
  <si>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</si>
  <si>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</si>
  <si>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</si>
  <si>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</si>
  <si>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</si>
  <si>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</si>
  <si>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</si>
  <si>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</si>
  <si>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</si>
  <si>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</si>
  <si>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</si>
  <si>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</si>
  <si>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</si>
  <si>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</si>
  <si>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</si>
  <si>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</si>
  <si>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</si>
  <si>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</si>
  <si>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</si>
  <si>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</si>
  <si>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</si>
  <si>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</si>
  <si>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</si>
  <si>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</si>
  <si>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</si>
  <si>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(1)(0)(1)(1)(0)(8)(0)</t>
  </si>
  <si>
    <t>(1)(0)(8)(0)</t>
  </si>
  <si>
    <t>(0)(9)(6)(0)</t>
  </si>
  <si>
    <t>Надання спеціалізованої освіти мистецькими школами</t>
  </si>
  <si>
    <t>(1)(0)(1)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</si>
</sst>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5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69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79" t="s">
        <v>115</v>
      </c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</row>
    <row r="2" spans="1:79" ht="14.25" customHeight="1" x14ac:dyDescent="0.2">
      <c r="A2" s="32" t="s">
        <v>268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customHeight="1" x14ac:dyDescent="0.2">
      <c r="A4" s="11" t="s">
        <v>159</v>
      </c>
      <c r="B4" s="126" t="s">
        <v>237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8"/>
      <c r="AH4" s="35" t="s">
        <v>236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1" t="s">
        <v>242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customHeight="1" x14ac:dyDescent="0.2">
      <c r="A7" s="11" t="s">
        <v>162</v>
      </c>
      <c r="B7" s="126" t="s">
        <v>237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8"/>
      <c r="AH7" s="35" t="s">
        <v>285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1" t="s">
        <v>242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35" t="s">
        <v>281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282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283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2" t="s">
        <v>284</v>
      </c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20"/>
      <c r="BL10" s="131" t="s">
        <v>243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168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166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269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 x14ac:dyDescent="0.2">
      <c r="A15" s="124" t="s">
        <v>233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0" t="s">
        <v>149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</row>
    <row r="18" spans="1:79" ht="15" customHeight="1" x14ac:dyDescent="0.2">
      <c r="A18" s="124" t="s">
        <v>234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75" customHeight="1" x14ac:dyDescent="0.2">
      <c r="A21" s="124" t="s">
        <v>235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78" t="s">
        <v>254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</row>
    <row r="25" spans="1:79" ht="15" customHeight="1" x14ac:dyDescent="0.2">
      <c r="A25" s="31" t="s">
        <v>244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4" t="s">
        <v>2</v>
      </c>
      <c r="B26" s="55"/>
      <c r="C26" s="55"/>
      <c r="D26" s="56"/>
      <c r="E26" s="54" t="s">
        <v>19</v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27" t="s">
        <v>245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248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255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7"/>
      <c r="B27" s="58"/>
      <c r="C27" s="58"/>
      <c r="D27" s="59"/>
      <c r="E27" s="57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1" t="s">
        <v>116</v>
      </c>
      <c r="AF27" s="52"/>
      <c r="AG27" s="52"/>
      <c r="AH27" s="53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1" t="s">
        <v>116</v>
      </c>
      <c r="AY27" s="52"/>
      <c r="AZ27" s="52"/>
      <c r="BA27" s="53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1" t="s">
        <v>116</v>
      </c>
      <c r="BR27" s="52"/>
      <c r="BS27" s="52"/>
      <c r="BT27" s="53"/>
      <c r="BU27" s="36" t="s">
        <v>97</v>
      </c>
      <c r="BV27" s="37"/>
      <c r="BW27" s="37"/>
      <c r="BX27" s="37"/>
      <c r="BY27" s="38"/>
    </row>
    <row r="28" spans="1:79" ht="15" customHeight="1" x14ac:dyDescent="0.2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 x14ac:dyDescent="0.2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1" t="s">
        <v>65</v>
      </c>
      <c r="V29" s="82"/>
      <c r="W29" s="82"/>
      <c r="X29" s="82"/>
      <c r="Y29" s="83"/>
      <c r="Z29" s="81" t="s">
        <v>66</v>
      </c>
      <c r="AA29" s="82"/>
      <c r="AB29" s="82"/>
      <c r="AC29" s="82"/>
      <c r="AD29" s="83"/>
      <c r="AE29" s="39" t="s">
        <v>91</v>
      </c>
      <c r="AF29" s="40"/>
      <c r="AG29" s="40"/>
      <c r="AH29" s="41"/>
      <c r="AI29" s="47" t="s">
        <v>170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170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170</v>
      </c>
      <c r="BV29" s="48"/>
      <c r="BW29" s="48"/>
      <c r="BX29" s="48"/>
      <c r="BY29" s="49"/>
      <c r="CA29" t="s">
        <v>21</v>
      </c>
    </row>
    <row r="30" spans="1:79" s="98" customFormat="1" ht="12.75" customHeight="1" x14ac:dyDescent="0.2">
      <c r="A30" s="88"/>
      <c r="B30" s="89"/>
      <c r="C30" s="89"/>
      <c r="D30" s="90"/>
      <c r="E30" s="91" t="s">
        <v>172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3"/>
      <c r="U30" s="94">
        <v>2327000</v>
      </c>
      <c r="V30" s="94"/>
      <c r="W30" s="94"/>
      <c r="X30" s="94"/>
      <c r="Y30" s="94"/>
      <c r="Z30" s="94" t="s">
        <v>173</v>
      </c>
      <c r="AA30" s="94"/>
      <c r="AB30" s="94"/>
      <c r="AC30" s="94"/>
      <c r="AD30" s="94"/>
      <c r="AE30" s="95" t="s">
        <v>173</v>
      </c>
      <c r="AF30" s="96"/>
      <c r="AG30" s="96"/>
      <c r="AH30" s="97"/>
      <c r="AI30" s="95">
        <f>IF(ISNUMBER(U30),U30,0)+IF(ISNUMBER(Z30),Z30,0)</f>
        <v>2327000</v>
      </c>
      <c r="AJ30" s="96"/>
      <c r="AK30" s="96"/>
      <c r="AL30" s="96"/>
      <c r="AM30" s="97"/>
      <c r="AN30" s="95">
        <v>3106070</v>
      </c>
      <c r="AO30" s="96"/>
      <c r="AP30" s="96"/>
      <c r="AQ30" s="96"/>
      <c r="AR30" s="97"/>
      <c r="AS30" s="95" t="s">
        <v>173</v>
      </c>
      <c r="AT30" s="96"/>
      <c r="AU30" s="96"/>
      <c r="AV30" s="96"/>
      <c r="AW30" s="97"/>
      <c r="AX30" s="95" t="s">
        <v>173</v>
      </c>
      <c r="AY30" s="96"/>
      <c r="AZ30" s="96"/>
      <c r="BA30" s="97"/>
      <c r="BB30" s="95">
        <f>IF(ISNUMBER(AN30),AN30,0)+IF(ISNUMBER(AS30),AS30,0)</f>
        <v>3106070</v>
      </c>
      <c r="BC30" s="96"/>
      <c r="BD30" s="96"/>
      <c r="BE30" s="96"/>
      <c r="BF30" s="97"/>
      <c r="BG30" s="95">
        <v>2496178</v>
      </c>
      <c r="BH30" s="96"/>
      <c r="BI30" s="96"/>
      <c r="BJ30" s="96"/>
      <c r="BK30" s="97"/>
      <c r="BL30" s="95" t="s">
        <v>173</v>
      </c>
      <c r="BM30" s="96"/>
      <c r="BN30" s="96"/>
      <c r="BO30" s="96"/>
      <c r="BP30" s="97"/>
      <c r="BQ30" s="95" t="s">
        <v>173</v>
      </c>
      <c r="BR30" s="96"/>
      <c r="BS30" s="96"/>
      <c r="BT30" s="97"/>
      <c r="BU30" s="95">
        <f>IF(ISNUMBER(BG30),BG30,0)+IF(ISNUMBER(BL30),BL30,0)</f>
        <v>2496178</v>
      </c>
      <c r="BV30" s="96"/>
      <c r="BW30" s="96"/>
      <c r="BX30" s="96"/>
      <c r="BY30" s="97"/>
      <c r="CA30" s="98" t="s">
        <v>22</v>
      </c>
    </row>
    <row r="31" spans="1:79" s="98" customFormat="1" ht="25.5" customHeight="1" x14ac:dyDescent="0.2">
      <c r="A31" s="88"/>
      <c r="B31" s="89"/>
      <c r="C31" s="89"/>
      <c r="D31" s="90"/>
      <c r="E31" s="91" t="s">
        <v>174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3"/>
      <c r="U31" s="94" t="s">
        <v>173</v>
      </c>
      <c r="V31" s="94"/>
      <c r="W31" s="94"/>
      <c r="X31" s="94"/>
      <c r="Y31" s="94"/>
      <c r="Z31" s="94">
        <v>75200</v>
      </c>
      <c r="AA31" s="94"/>
      <c r="AB31" s="94"/>
      <c r="AC31" s="94"/>
      <c r="AD31" s="94"/>
      <c r="AE31" s="95">
        <v>0</v>
      </c>
      <c r="AF31" s="96"/>
      <c r="AG31" s="96"/>
      <c r="AH31" s="97"/>
      <c r="AI31" s="95">
        <f>IF(ISNUMBER(U31),U31,0)+IF(ISNUMBER(Z31),Z31,0)</f>
        <v>75200</v>
      </c>
      <c r="AJ31" s="96"/>
      <c r="AK31" s="96"/>
      <c r="AL31" s="96"/>
      <c r="AM31" s="97"/>
      <c r="AN31" s="95" t="s">
        <v>173</v>
      </c>
      <c r="AO31" s="96"/>
      <c r="AP31" s="96"/>
      <c r="AQ31" s="96"/>
      <c r="AR31" s="97"/>
      <c r="AS31" s="95">
        <v>66400</v>
      </c>
      <c r="AT31" s="96"/>
      <c r="AU31" s="96"/>
      <c r="AV31" s="96"/>
      <c r="AW31" s="97"/>
      <c r="AX31" s="95">
        <v>0</v>
      </c>
      <c r="AY31" s="96"/>
      <c r="AZ31" s="96"/>
      <c r="BA31" s="97"/>
      <c r="BB31" s="95">
        <f>IF(ISNUMBER(AN31),AN31,0)+IF(ISNUMBER(AS31),AS31,0)</f>
        <v>66400</v>
      </c>
      <c r="BC31" s="96"/>
      <c r="BD31" s="96"/>
      <c r="BE31" s="96"/>
      <c r="BF31" s="97"/>
      <c r="BG31" s="95" t="s">
        <v>173</v>
      </c>
      <c r="BH31" s="96"/>
      <c r="BI31" s="96"/>
      <c r="BJ31" s="96"/>
      <c r="BK31" s="97"/>
      <c r="BL31" s="95">
        <v>60000</v>
      </c>
      <c r="BM31" s="96"/>
      <c r="BN31" s="96"/>
      <c r="BO31" s="96"/>
      <c r="BP31" s="97"/>
      <c r="BQ31" s="95">
        <v>0</v>
      </c>
      <c r="BR31" s="96"/>
      <c r="BS31" s="96"/>
      <c r="BT31" s="97"/>
      <c r="BU31" s="95">
        <f>IF(ISNUMBER(BG31),BG31,0)+IF(ISNUMBER(BL31),BL31,0)</f>
        <v>60000</v>
      </c>
      <c r="BV31" s="96"/>
      <c r="BW31" s="96"/>
      <c r="BX31" s="96"/>
      <c r="BY31" s="97"/>
    </row>
    <row r="32" spans="1:79" s="98" customFormat="1" ht="25.5" customHeight="1" x14ac:dyDescent="0.2">
      <c r="A32" s="88">
        <v>25010100</v>
      </c>
      <c r="B32" s="89"/>
      <c r="C32" s="89"/>
      <c r="D32" s="90"/>
      <c r="E32" s="91" t="s">
        <v>175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3"/>
      <c r="U32" s="94" t="s">
        <v>173</v>
      </c>
      <c r="V32" s="94"/>
      <c r="W32" s="94"/>
      <c r="X32" s="94"/>
      <c r="Y32" s="94"/>
      <c r="Z32" s="94">
        <v>48800</v>
      </c>
      <c r="AA32" s="94"/>
      <c r="AB32" s="94"/>
      <c r="AC32" s="94"/>
      <c r="AD32" s="94"/>
      <c r="AE32" s="95">
        <v>0</v>
      </c>
      <c r="AF32" s="96"/>
      <c r="AG32" s="96"/>
      <c r="AH32" s="97"/>
      <c r="AI32" s="95">
        <f>IF(ISNUMBER(U32),U32,0)+IF(ISNUMBER(Z32),Z32,0)</f>
        <v>48800</v>
      </c>
      <c r="AJ32" s="96"/>
      <c r="AK32" s="96"/>
      <c r="AL32" s="96"/>
      <c r="AM32" s="97"/>
      <c r="AN32" s="95" t="s">
        <v>173</v>
      </c>
      <c r="AO32" s="96"/>
      <c r="AP32" s="96"/>
      <c r="AQ32" s="96"/>
      <c r="AR32" s="97"/>
      <c r="AS32" s="95">
        <v>40000</v>
      </c>
      <c r="AT32" s="96"/>
      <c r="AU32" s="96"/>
      <c r="AV32" s="96"/>
      <c r="AW32" s="97"/>
      <c r="AX32" s="95">
        <v>0</v>
      </c>
      <c r="AY32" s="96"/>
      <c r="AZ32" s="96"/>
      <c r="BA32" s="97"/>
      <c r="BB32" s="95">
        <f>IF(ISNUMBER(AN32),AN32,0)+IF(ISNUMBER(AS32),AS32,0)</f>
        <v>40000</v>
      </c>
      <c r="BC32" s="96"/>
      <c r="BD32" s="96"/>
      <c r="BE32" s="96"/>
      <c r="BF32" s="97"/>
      <c r="BG32" s="95" t="s">
        <v>173</v>
      </c>
      <c r="BH32" s="96"/>
      <c r="BI32" s="96"/>
      <c r="BJ32" s="96"/>
      <c r="BK32" s="97"/>
      <c r="BL32" s="95">
        <v>40000</v>
      </c>
      <c r="BM32" s="96"/>
      <c r="BN32" s="96"/>
      <c r="BO32" s="96"/>
      <c r="BP32" s="97"/>
      <c r="BQ32" s="95">
        <v>0</v>
      </c>
      <c r="BR32" s="96"/>
      <c r="BS32" s="96"/>
      <c r="BT32" s="97"/>
      <c r="BU32" s="95">
        <f>IF(ISNUMBER(BG32),BG32,0)+IF(ISNUMBER(BL32),BL32,0)</f>
        <v>40000</v>
      </c>
      <c r="BV32" s="96"/>
      <c r="BW32" s="96"/>
      <c r="BX32" s="96"/>
      <c r="BY32" s="97"/>
    </row>
    <row r="33" spans="1:79" s="98" customFormat="1" ht="38.25" customHeight="1" x14ac:dyDescent="0.2">
      <c r="A33" s="88">
        <v>25010300</v>
      </c>
      <c r="B33" s="89"/>
      <c r="C33" s="89"/>
      <c r="D33" s="90"/>
      <c r="E33" s="91" t="s">
        <v>176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3"/>
      <c r="U33" s="94" t="s">
        <v>173</v>
      </c>
      <c r="V33" s="94"/>
      <c r="W33" s="94"/>
      <c r="X33" s="94"/>
      <c r="Y33" s="94"/>
      <c r="Z33" s="94">
        <v>26400</v>
      </c>
      <c r="AA33" s="94"/>
      <c r="AB33" s="94"/>
      <c r="AC33" s="94"/>
      <c r="AD33" s="94"/>
      <c r="AE33" s="95">
        <v>0</v>
      </c>
      <c r="AF33" s="96"/>
      <c r="AG33" s="96"/>
      <c r="AH33" s="97"/>
      <c r="AI33" s="95">
        <f>IF(ISNUMBER(U33),U33,0)+IF(ISNUMBER(Z33),Z33,0)</f>
        <v>26400</v>
      </c>
      <c r="AJ33" s="96"/>
      <c r="AK33" s="96"/>
      <c r="AL33" s="96"/>
      <c r="AM33" s="97"/>
      <c r="AN33" s="95" t="s">
        <v>173</v>
      </c>
      <c r="AO33" s="96"/>
      <c r="AP33" s="96"/>
      <c r="AQ33" s="96"/>
      <c r="AR33" s="97"/>
      <c r="AS33" s="95">
        <v>26400</v>
      </c>
      <c r="AT33" s="96"/>
      <c r="AU33" s="96"/>
      <c r="AV33" s="96"/>
      <c r="AW33" s="97"/>
      <c r="AX33" s="95">
        <v>0</v>
      </c>
      <c r="AY33" s="96"/>
      <c r="AZ33" s="96"/>
      <c r="BA33" s="97"/>
      <c r="BB33" s="95">
        <f>IF(ISNUMBER(AN33),AN33,0)+IF(ISNUMBER(AS33),AS33,0)</f>
        <v>26400</v>
      </c>
      <c r="BC33" s="96"/>
      <c r="BD33" s="96"/>
      <c r="BE33" s="96"/>
      <c r="BF33" s="97"/>
      <c r="BG33" s="95" t="s">
        <v>173</v>
      </c>
      <c r="BH33" s="96"/>
      <c r="BI33" s="96"/>
      <c r="BJ33" s="96"/>
      <c r="BK33" s="97"/>
      <c r="BL33" s="95">
        <v>20000</v>
      </c>
      <c r="BM33" s="96"/>
      <c r="BN33" s="96"/>
      <c r="BO33" s="96"/>
      <c r="BP33" s="97"/>
      <c r="BQ33" s="95">
        <v>0</v>
      </c>
      <c r="BR33" s="96"/>
      <c r="BS33" s="96"/>
      <c r="BT33" s="97"/>
      <c r="BU33" s="95">
        <f>IF(ISNUMBER(BG33),BG33,0)+IF(ISNUMBER(BL33),BL33,0)</f>
        <v>20000</v>
      </c>
      <c r="BV33" s="96"/>
      <c r="BW33" s="96"/>
      <c r="BX33" s="96"/>
      <c r="BY33" s="97"/>
    </row>
    <row r="34" spans="1:79" s="6" customFormat="1" ht="12.75" customHeight="1" x14ac:dyDescent="0.2">
      <c r="A34" s="85"/>
      <c r="B34" s="86"/>
      <c r="C34" s="86"/>
      <c r="D34" s="87"/>
      <c r="E34" s="99" t="s">
        <v>147</v>
      </c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1"/>
      <c r="U34" s="102">
        <v>2327000</v>
      </c>
      <c r="V34" s="102"/>
      <c r="W34" s="102"/>
      <c r="X34" s="102"/>
      <c r="Y34" s="102"/>
      <c r="Z34" s="102">
        <v>75200</v>
      </c>
      <c r="AA34" s="102"/>
      <c r="AB34" s="102"/>
      <c r="AC34" s="102"/>
      <c r="AD34" s="102"/>
      <c r="AE34" s="103">
        <v>0</v>
      </c>
      <c r="AF34" s="104"/>
      <c r="AG34" s="104"/>
      <c r="AH34" s="105"/>
      <c r="AI34" s="103">
        <f>IF(ISNUMBER(U34),U34,0)+IF(ISNUMBER(Z34),Z34,0)</f>
        <v>2402200</v>
      </c>
      <c r="AJ34" s="104"/>
      <c r="AK34" s="104"/>
      <c r="AL34" s="104"/>
      <c r="AM34" s="105"/>
      <c r="AN34" s="103">
        <v>3106070</v>
      </c>
      <c r="AO34" s="104"/>
      <c r="AP34" s="104"/>
      <c r="AQ34" s="104"/>
      <c r="AR34" s="105"/>
      <c r="AS34" s="103">
        <v>66400</v>
      </c>
      <c r="AT34" s="104"/>
      <c r="AU34" s="104"/>
      <c r="AV34" s="104"/>
      <c r="AW34" s="105"/>
      <c r="AX34" s="103">
        <v>0</v>
      </c>
      <c r="AY34" s="104"/>
      <c r="AZ34" s="104"/>
      <c r="BA34" s="105"/>
      <c r="BB34" s="103">
        <f>IF(ISNUMBER(AN34),AN34,0)+IF(ISNUMBER(AS34),AS34,0)</f>
        <v>3172470</v>
      </c>
      <c r="BC34" s="104"/>
      <c r="BD34" s="104"/>
      <c r="BE34" s="104"/>
      <c r="BF34" s="105"/>
      <c r="BG34" s="103">
        <v>2496178</v>
      </c>
      <c r="BH34" s="104"/>
      <c r="BI34" s="104"/>
      <c r="BJ34" s="104"/>
      <c r="BK34" s="105"/>
      <c r="BL34" s="103">
        <v>60000</v>
      </c>
      <c r="BM34" s="104"/>
      <c r="BN34" s="104"/>
      <c r="BO34" s="104"/>
      <c r="BP34" s="105"/>
      <c r="BQ34" s="103">
        <v>0</v>
      </c>
      <c r="BR34" s="104"/>
      <c r="BS34" s="104"/>
      <c r="BT34" s="105"/>
      <c r="BU34" s="103">
        <f>IF(ISNUMBER(BG34),BG34,0)+IF(ISNUMBER(BL34),BL34,0)</f>
        <v>2556178</v>
      </c>
      <c r="BV34" s="104"/>
      <c r="BW34" s="104"/>
      <c r="BX34" s="104"/>
      <c r="BY34" s="105"/>
    </row>
    <row r="36" spans="1:79" ht="14.25" customHeight="1" x14ac:dyDescent="0.2">
      <c r="A36" s="78" t="s">
        <v>270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</row>
    <row r="37" spans="1:79" ht="15" customHeight="1" x14ac:dyDescent="0.2">
      <c r="A37" s="44" t="s">
        <v>244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</row>
    <row r="38" spans="1:79" ht="22.5" customHeight="1" x14ac:dyDescent="0.2">
      <c r="A38" s="54" t="s">
        <v>2</v>
      </c>
      <c r="B38" s="55"/>
      <c r="C38" s="55"/>
      <c r="D38" s="56"/>
      <c r="E38" s="54" t="s">
        <v>19</v>
      </c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6"/>
      <c r="X38" s="36" t="s">
        <v>266</v>
      </c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  <c r="AR38" s="27" t="s">
        <v>271</v>
      </c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</row>
    <row r="39" spans="1:79" ht="36" customHeight="1" x14ac:dyDescent="0.2">
      <c r="A39" s="57"/>
      <c r="B39" s="58"/>
      <c r="C39" s="58"/>
      <c r="D39" s="59"/>
      <c r="E39" s="57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9"/>
      <c r="X39" s="27" t="s">
        <v>4</v>
      </c>
      <c r="Y39" s="27"/>
      <c r="Z39" s="27"/>
      <c r="AA39" s="27"/>
      <c r="AB39" s="27"/>
      <c r="AC39" s="27" t="s">
        <v>3</v>
      </c>
      <c r="AD39" s="27"/>
      <c r="AE39" s="27"/>
      <c r="AF39" s="27"/>
      <c r="AG39" s="27"/>
      <c r="AH39" s="51" t="s">
        <v>116</v>
      </c>
      <c r="AI39" s="52"/>
      <c r="AJ39" s="52"/>
      <c r="AK39" s="52"/>
      <c r="AL39" s="53"/>
      <c r="AM39" s="36" t="s">
        <v>5</v>
      </c>
      <c r="AN39" s="37"/>
      <c r="AO39" s="37"/>
      <c r="AP39" s="37"/>
      <c r="AQ39" s="38"/>
      <c r="AR39" s="36" t="s">
        <v>4</v>
      </c>
      <c r="AS39" s="37"/>
      <c r="AT39" s="37"/>
      <c r="AU39" s="37"/>
      <c r="AV39" s="38"/>
      <c r="AW39" s="36" t="s">
        <v>3</v>
      </c>
      <c r="AX39" s="37"/>
      <c r="AY39" s="37"/>
      <c r="AZ39" s="37"/>
      <c r="BA39" s="38"/>
      <c r="BB39" s="51" t="s">
        <v>116</v>
      </c>
      <c r="BC39" s="52"/>
      <c r="BD39" s="52"/>
      <c r="BE39" s="52"/>
      <c r="BF39" s="53"/>
      <c r="BG39" s="36" t="s">
        <v>96</v>
      </c>
      <c r="BH39" s="37"/>
      <c r="BI39" s="37"/>
      <c r="BJ39" s="37"/>
      <c r="BK39" s="38"/>
    </row>
    <row r="40" spans="1:79" ht="15" customHeight="1" x14ac:dyDescent="0.2">
      <c r="A40" s="36">
        <v>1</v>
      </c>
      <c r="B40" s="37"/>
      <c r="C40" s="37"/>
      <c r="D40" s="38"/>
      <c r="E40" s="36">
        <v>2</v>
      </c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8"/>
      <c r="X40" s="27">
        <v>3</v>
      </c>
      <c r="Y40" s="27"/>
      <c r="Z40" s="27"/>
      <c r="AA40" s="27"/>
      <c r="AB40" s="27"/>
      <c r="AC40" s="27">
        <v>4</v>
      </c>
      <c r="AD40" s="27"/>
      <c r="AE40" s="27"/>
      <c r="AF40" s="27"/>
      <c r="AG40" s="27"/>
      <c r="AH40" s="27">
        <v>5</v>
      </c>
      <c r="AI40" s="27"/>
      <c r="AJ40" s="27"/>
      <c r="AK40" s="27"/>
      <c r="AL40" s="27"/>
      <c r="AM40" s="27">
        <v>6</v>
      </c>
      <c r="AN40" s="27"/>
      <c r="AO40" s="27"/>
      <c r="AP40" s="27"/>
      <c r="AQ40" s="27"/>
      <c r="AR40" s="36">
        <v>7</v>
      </c>
      <c r="AS40" s="37"/>
      <c r="AT40" s="37"/>
      <c r="AU40" s="37"/>
      <c r="AV40" s="38"/>
      <c r="AW40" s="36">
        <v>8</v>
      </c>
      <c r="AX40" s="37"/>
      <c r="AY40" s="37"/>
      <c r="AZ40" s="37"/>
      <c r="BA40" s="38"/>
      <c r="BB40" s="36">
        <v>9</v>
      </c>
      <c r="BC40" s="37"/>
      <c r="BD40" s="37"/>
      <c r="BE40" s="37"/>
      <c r="BF40" s="38"/>
      <c r="BG40" s="36">
        <v>10</v>
      </c>
      <c r="BH40" s="37"/>
      <c r="BI40" s="37"/>
      <c r="BJ40" s="37"/>
      <c r="BK40" s="38"/>
    </row>
    <row r="41" spans="1:79" ht="20.25" hidden="1" customHeight="1" x14ac:dyDescent="0.2">
      <c r="A41" s="39" t="s">
        <v>56</v>
      </c>
      <c r="B41" s="40"/>
      <c r="C41" s="40"/>
      <c r="D41" s="41"/>
      <c r="E41" s="39" t="s">
        <v>57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1"/>
      <c r="X41" s="26" t="s">
        <v>60</v>
      </c>
      <c r="Y41" s="26"/>
      <c r="Z41" s="26"/>
      <c r="AA41" s="26"/>
      <c r="AB41" s="26"/>
      <c r="AC41" s="26" t="s">
        <v>61</v>
      </c>
      <c r="AD41" s="26"/>
      <c r="AE41" s="26"/>
      <c r="AF41" s="26"/>
      <c r="AG41" s="26"/>
      <c r="AH41" s="39" t="s">
        <v>94</v>
      </c>
      <c r="AI41" s="40"/>
      <c r="AJ41" s="40"/>
      <c r="AK41" s="40"/>
      <c r="AL41" s="41"/>
      <c r="AM41" s="47" t="s">
        <v>171</v>
      </c>
      <c r="AN41" s="48"/>
      <c r="AO41" s="48"/>
      <c r="AP41" s="48"/>
      <c r="AQ41" s="49"/>
      <c r="AR41" s="39" t="s">
        <v>62</v>
      </c>
      <c r="AS41" s="40"/>
      <c r="AT41" s="40"/>
      <c r="AU41" s="40"/>
      <c r="AV41" s="41"/>
      <c r="AW41" s="39" t="s">
        <v>63</v>
      </c>
      <c r="AX41" s="40"/>
      <c r="AY41" s="40"/>
      <c r="AZ41" s="40"/>
      <c r="BA41" s="41"/>
      <c r="BB41" s="39" t="s">
        <v>95</v>
      </c>
      <c r="BC41" s="40"/>
      <c r="BD41" s="40"/>
      <c r="BE41" s="40"/>
      <c r="BF41" s="41"/>
      <c r="BG41" s="47" t="s">
        <v>171</v>
      </c>
      <c r="BH41" s="48"/>
      <c r="BI41" s="48"/>
      <c r="BJ41" s="48"/>
      <c r="BK41" s="49"/>
      <c r="CA41" t="s">
        <v>23</v>
      </c>
    </row>
    <row r="42" spans="1:79" s="98" customFormat="1" ht="12.75" customHeight="1" x14ac:dyDescent="0.2">
      <c r="A42" s="88"/>
      <c r="B42" s="89"/>
      <c r="C42" s="89"/>
      <c r="D42" s="90"/>
      <c r="E42" s="91" t="s">
        <v>172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3"/>
      <c r="X42" s="95">
        <v>3189270</v>
      </c>
      <c r="Y42" s="96"/>
      <c r="Z42" s="96"/>
      <c r="AA42" s="96"/>
      <c r="AB42" s="97"/>
      <c r="AC42" s="95" t="s">
        <v>173</v>
      </c>
      <c r="AD42" s="96"/>
      <c r="AE42" s="96"/>
      <c r="AF42" s="96"/>
      <c r="AG42" s="97"/>
      <c r="AH42" s="95" t="s">
        <v>173</v>
      </c>
      <c r="AI42" s="96"/>
      <c r="AJ42" s="96"/>
      <c r="AK42" s="96"/>
      <c r="AL42" s="97"/>
      <c r="AM42" s="95">
        <f>IF(ISNUMBER(X42),X42,0)+IF(ISNUMBER(AC42),AC42,0)</f>
        <v>3189270</v>
      </c>
      <c r="AN42" s="96"/>
      <c r="AO42" s="96"/>
      <c r="AP42" s="96"/>
      <c r="AQ42" s="97"/>
      <c r="AR42" s="95">
        <v>3398000</v>
      </c>
      <c r="AS42" s="96"/>
      <c r="AT42" s="96"/>
      <c r="AU42" s="96"/>
      <c r="AV42" s="97"/>
      <c r="AW42" s="95" t="s">
        <v>173</v>
      </c>
      <c r="AX42" s="96"/>
      <c r="AY42" s="96"/>
      <c r="AZ42" s="96"/>
      <c r="BA42" s="97"/>
      <c r="BB42" s="95" t="s">
        <v>173</v>
      </c>
      <c r="BC42" s="96"/>
      <c r="BD42" s="96"/>
      <c r="BE42" s="96"/>
      <c r="BF42" s="97"/>
      <c r="BG42" s="94">
        <f>IF(ISNUMBER(AR42),AR42,0)+IF(ISNUMBER(AW42),AW42,0)</f>
        <v>3398000</v>
      </c>
      <c r="BH42" s="94"/>
      <c r="BI42" s="94"/>
      <c r="BJ42" s="94"/>
      <c r="BK42" s="94"/>
      <c r="CA42" s="98" t="s">
        <v>24</v>
      </c>
    </row>
    <row r="43" spans="1:79" s="98" customFormat="1" ht="25.5" customHeight="1" x14ac:dyDescent="0.2">
      <c r="A43" s="88"/>
      <c r="B43" s="89"/>
      <c r="C43" s="89"/>
      <c r="D43" s="90"/>
      <c r="E43" s="91" t="s">
        <v>174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3"/>
      <c r="X43" s="95" t="s">
        <v>173</v>
      </c>
      <c r="Y43" s="96"/>
      <c r="Z43" s="96"/>
      <c r="AA43" s="96"/>
      <c r="AB43" s="97"/>
      <c r="AC43" s="95">
        <v>60000</v>
      </c>
      <c r="AD43" s="96"/>
      <c r="AE43" s="96"/>
      <c r="AF43" s="96"/>
      <c r="AG43" s="97"/>
      <c r="AH43" s="95">
        <v>0</v>
      </c>
      <c r="AI43" s="96"/>
      <c r="AJ43" s="96"/>
      <c r="AK43" s="96"/>
      <c r="AL43" s="97"/>
      <c r="AM43" s="95">
        <f>IF(ISNUMBER(X43),X43,0)+IF(ISNUMBER(AC43),AC43,0)</f>
        <v>60000</v>
      </c>
      <c r="AN43" s="96"/>
      <c r="AO43" s="96"/>
      <c r="AP43" s="96"/>
      <c r="AQ43" s="97"/>
      <c r="AR43" s="95" t="s">
        <v>173</v>
      </c>
      <c r="AS43" s="96"/>
      <c r="AT43" s="96"/>
      <c r="AU43" s="96"/>
      <c r="AV43" s="97"/>
      <c r="AW43" s="95">
        <v>65000</v>
      </c>
      <c r="AX43" s="96"/>
      <c r="AY43" s="96"/>
      <c r="AZ43" s="96"/>
      <c r="BA43" s="97"/>
      <c r="BB43" s="95">
        <v>0</v>
      </c>
      <c r="BC43" s="96"/>
      <c r="BD43" s="96"/>
      <c r="BE43" s="96"/>
      <c r="BF43" s="97"/>
      <c r="BG43" s="94">
        <f>IF(ISNUMBER(AR43),AR43,0)+IF(ISNUMBER(AW43),AW43,0)</f>
        <v>65000</v>
      </c>
      <c r="BH43" s="94"/>
      <c r="BI43" s="94"/>
      <c r="BJ43" s="94"/>
      <c r="BK43" s="94"/>
    </row>
    <row r="44" spans="1:79" s="98" customFormat="1" ht="25.5" customHeight="1" x14ac:dyDescent="0.2">
      <c r="A44" s="88">
        <v>25010100</v>
      </c>
      <c r="B44" s="89"/>
      <c r="C44" s="89"/>
      <c r="D44" s="90"/>
      <c r="E44" s="91" t="s">
        <v>175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3"/>
      <c r="X44" s="95" t="s">
        <v>173</v>
      </c>
      <c r="Y44" s="96"/>
      <c r="Z44" s="96"/>
      <c r="AA44" s="96"/>
      <c r="AB44" s="97"/>
      <c r="AC44" s="95">
        <v>40000</v>
      </c>
      <c r="AD44" s="96"/>
      <c r="AE44" s="96"/>
      <c r="AF44" s="96"/>
      <c r="AG44" s="97"/>
      <c r="AH44" s="95">
        <v>0</v>
      </c>
      <c r="AI44" s="96"/>
      <c r="AJ44" s="96"/>
      <c r="AK44" s="96"/>
      <c r="AL44" s="97"/>
      <c r="AM44" s="95">
        <f>IF(ISNUMBER(X44),X44,0)+IF(ISNUMBER(AC44),AC44,0)</f>
        <v>40000</v>
      </c>
      <c r="AN44" s="96"/>
      <c r="AO44" s="96"/>
      <c r="AP44" s="96"/>
      <c r="AQ44" s="97"/>
      <c r="AR44" s="95" t="s">
        <v>173</v>
      </c>
      <c r="AS44" s="96"/>
      <c r="AT44" s="96"/>
      <c r="AU44" s="96"/>
      <c r="AV44" s="97"/>
      <c r="AW44" s="95">
        <v>45000</v>
      </c>
      <c r="AX44" s="96"/>
      <c r="AY44" s="96"/>
      <c r="AZ44" s="96"/>
      <c r="BA44" s="97"/>
      <c r="BB44" s="95">
        <v>0</v>
      </c>
      <c r="BC44" s="96"/>
      <c r="BD44" s="96"/>
      <c r="BE44" s="96"/>
      <c r="BF44" s="97"/>
      <c r="BG44" s="94">
        <f>IF(ISNUMBER(AR44),AR44,0)+IF(ISNUMBER(AW44),AW44,0)</f>
        <v>45000</v>
      </c>
      <c r="BH44" s="94"/>
      <c r="BI44" s="94"/>
      <c r="BJ44" s="94"/>
      <c r="BK44" s="94"/>
    </row>
    <row r="45" spans="1:79" s="98" customFormat="1" ht="38.25" customHeight="1" x14ac:dyDescent="0.2">
      <c r="A45" s="88">
        <v>25010300</v>
      </c>
      <c r="B45" s="89"/>
      <c r="C45" s="89"/>
      <c r="D45" s="90"/>
      <c r="E45" s="91" t="s">
        <v>176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3"/>
      <c r="X45" s="95" t="s">
        <v>173</v>
      </c>
      <c r="Y45" s="96"/>
      <c r="Z45" s="96"/>
      <c r="AA45" s="96"/>
      <c r="AB45" s="97"/>
      <c r="AC45" s="95">
        <v>20000</v>
      </c>
      <c r="AD45" s="96"/>
      <c r="AE45" s="96"/>
      <c r="AF45" s="96"/>
      <c r="AG45" s="97"/>
      <c r="AH45" s="95">
        <v>0</v>
      </c>
      <c r="AI45" s="96"/>
      <c r="AJ45" s="96"/>
      <c r="AK45" s="96"/>
      <c r="AL45" s="97"/>
      <c r="AM45" s="95">
        <f>IF(ISNUMBER(X45),X45,0)+IF(ISNUMBER(AC45),AC45,0)</f>
        <v>20000</v>
      </c>
      <c r="AN45" s="96"/>
      <c r="AO45" s="96"/>
      <c r="AP45" s="96"/>
      <c r="AQ45" s="97"/>
      <c r="AR45" s="95" t="s">
        <v>173</v>
      </c>
      <c r="AS45" s="96"/>
      <c r="AT45" s="96"/>
      <c r="AU45" s="96"/>
      <c r="AV45" s="97"/>
      <c r="AW45" s="95">
        <v>20000</v>
      </c>
      <c r="AX45" s="96"/>
      <c r="AY45" s="96"/>
      <c r="AZ45" s="96"/>
      <c r="BA45" s="97"/>
      <c r="BB45" s="95">
        <v>0</v>
      </c>
      <c r="BC45" s="96"/>
      <c r="BD45" s="96"/>
      <c r="BE45" s="96"/>
      <c r="BF45" s="97"/>
      <c r="BG45" s="94">
        <f>IF(ISNUMBER(AR45),AR45,0)+IF(ISNUMBER(AW45),AW45,0)</f>
        <v>20000</v>
      </c>
      <c r="BH45" s="94"/>
      <c r="BI45" s="94"/>
      <c r="BJ45" s="94"/>
      <c r="BK45" s="94"/>
    </row>
    <row r="46" spans="1:79" s="6" customFormat="1" ht="12.75" customHeight="1" x14ac:dyDescent="0.2">
      <c r="A46" s="85"/>
      <c r="B46" s="86"/>
      <c r="C46" s="86"/>
      <c r="D46" s="87"/>
      <c r="E46" s="99" t="s">
        <v>147</v>
      </c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1"/>
      <c r="X46" s="103">
        <v>3189270</v>
      </c>
      <c r="Y46" s="104"/>
      <c r="Z46" s="104"/>
      <c r="AA46" s="104"/>
      <c r="AB46" s="105"/>
      <c r="AC46" s="103">
        <v>60000</v>
      </c>
      <c r="AD46" s="104"/>
      <c r="AE46" s="104"/>
      <c r="AF46" s="104"/>
      <c r="AG46" s="105"/>
      <c r="AH46" s="103">
        <v>0</v>
      </c>
      <c r="AI46" s="104"/>
      <c r="AJ46" s="104"/>
      <c r="AK46" s="104"/>
      <c r="AL46" s="105"/>
      <c r="AM46" s="103">
        <f>IF(ISNUMBER(X46),X46,0)+IF(ISNUMBER(AC46),AC46,0)</f>
        <v>3249270</v>
      </c>
      <c r="AN46" s="104"/>
      <c r="AO46" s="104"/>
      <c r="AP46" s="104"/>
      <c r="AQ46" s="105"/>
      <c r="AR46" s="103">
        <v>3398000</v>
      </c>
      <c r="AS46" s="104"/>
      <c r="AT46" s="104"/>
      <c r="AU46" s="104"/>
      <c r="AV46" s="105"/>
      <c r="AW46" s="103">
        <v>65000</v>
      </c>
      <c r="AX46" s="104"/>
      <c r="AY46" s="104"/>
      <c r="AZ46" s="104"/>
      <c r="BA46" s="105"/>
      <c r="BB46" s="103">
        <v>0</v>
      </c>
      <c r="BC46" s="104"/>
      <c r="BD46" s="104"/>
      <c r="BE46" s="104"/>
      <c r="BF46" s="105"/>
      <c r="BG46" s="102">
        <f>IF(ISNUMBER(AR46),AR46,0)+IF(ISNUMBER(AW46),AW46,0)</f>
        <v>3463000</v>
      </c>
      <c r="BH46" s="102"/>
      <c r="BI46" s="102"/>
      <c r="BJ46" s="102"/>
      <c r="BK46" s="102"/>
    </row>
    <row r="47" spans="1:79" s="4" customFormat="1" ht="12.75" customHeight="1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</row>
    <row r="49" spans="1:79" s="3" customFormat="1" ht="14.25" customHeight="1" x14ac:dyDescent="0.2">
      <c r="A49" s="29" t="s">
        <v>117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9"/>
    </row>
    <row r="50" spans="1:79" ht="14.25" customHeight="1" x14ac:dyDescent="0.2">
      <c r="A50" s="29" t="s">
        <v>256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</row>
    <row r="51" spans="1:79" ht="15" customHeight="1" x14ac:dyDescent="0.2">
      <c r="A51" s="31" t="s">
        <v>244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</row>
    <row r="52" spans="1:79" ht="23.1" customHeight="1" x14ac:dyDescent="0.2">
      <c r="A52" s="61" t="s">
        <v>118</v>
      </c>
      <c r="B52" s="62"/>
      <c r="C52" s="62"/>
      <c r="D52" s="63"/>
      <c r="E52" s="27" t="s">
        <v>19</v>
      </c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36" t="s">
        <v>245</v>
      </c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8"/>
      <c r="AN52" s="36" t="s">
        <v>248</v>
      </c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8"/>
      <c r="BG52" s="36" t="s">
        <v>255</v>
      </c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8"/>
    </row>
    <row r="53" spans="1:79" ht="48.75" customHeight="1" x14ac:dyDescent="0.2">
      <c r="A53" s="64"/>
      <c r="B53" s="65"/>
      <c r="C53" s="65"/>
      <c r="D53" s="66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36" t="s">
        <v>4</v>
      </c>
      <c r="V53" s="37"/>
      <c r="W53" s="37"/>
      <c r="X53" s="37"/>
      <c r="Y53" s="38"/>
      <c r="Z53" s="36" t="s">
        <v>3</v>
      </c>
      <c r="AA53" s="37"/>
      <c r="AB53" s="37"/>
      <c r="AC53" s="37"/>
      <c r="AD53" s="38"/>
      <c r="AE53" s="51" t="s">
        <v>116</v>
      </c>
      <c r="AF53" s="52"/>
      <c r="AG53" s="52"/>
      <c r="AH53" s="53"/>
      <c r="AI53" s="36" t="s">
        <v>5</v>
      </c>
      <c r="AJ53" s="37"/>
      <c r="AK53" s="37"/>
      <c r="AL53" s="37"/>
      <c r="AM53" s="38"/>
      <c r="AN53" s="36" t="s">
        <v>4</v>
      </c>
      <c r="AO53" s="37"/>
      <c r="AP53" s="37"/>
      <c r="AQ53" s="37"/>
      <c r="AR53" s="38"/>
      <c r="AS53" s="36" t="s">
        <v>3</v>
      </c>
      <c r="AT53" s="37"/>
      <c r="AU53" s="37"/>
      <c r="AV53" s="37"/>
      <c r="AW53" s="38"/>
      <c r="AX53" s="51" t="s">
        <v>116</v>
      </c>
      <c r="AY53" s="52"/>
      <c r="AZ53" s="52"/>
      <c r="BA53" s="53"/>
      <c r="BB53" s="36" t="s">
        <v>96</v>
      </c>
      <c r="BC53" s="37"/>
      <c r="BD53" s="37"/>
      <c r="BE53" s="37"/>
      <c r="BF53" s="38"/>
      <c r="BG53" s="36" t="s">
        <v>4</v>
      </c>
      <c r="BH53" s="37"/>
      <c r="BI53" s="37"/>
      <c r="BJ53" s="37"/>
      <c r="BK53" s="38"/>
      <c r="BL53" s="36" t="s">
        <v>3</v>
      </c>
      <c r="BM53" s="37"/>
      <c r="BN53" s="37"/>
      <c r="BO53" s="37"/>
      <c r="BP53" s="38"/>
      <c r="BQ53" s="51" t="s">
        <v>116</v>
      </c>
      <c r="BR53" s="52"/>
      <c r="BS53" s="52"/>
      <c r="BT53" s="53"/>
      <c r="BU53" s="36" t="s">
        <v>97</v>
      </c>
      <c r="BV53" s="37"/>
      <c r="BW53" s="37"/>
      <c r="BX53" s="37"/>
      <c r="BY53" s="38"/>
    </row>
    <row r="54" spans="1:79" ht="15" customHeight="1" x14ac:dyDescent="0.2">
      <c r="A54" s="36">
        <v>1</v>
      </c>
      <c r="B54" s="37"/>
      <c r="C54" s="37"/>
      <c r="D54" s="38"/>
      <c r="E54" s="36">
        <v>2</v>
      </c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8"/>
      <c r="U54" s="36">
        <v>3</v>
      </c>
      <c r="V54" s="37"/>
      <c r="W54" s="37"/>
      <c r="X54" s="37"/>
      <c r="Y54" s="38"/>
      <c r="Z54" s="36">
        <v>4</v>
      </c>
      <c r="AA54" s="37"/>
      <c r="AB54" s="37"/>
      <c r="AC54" s="37"/>
      <c r="AD54" s="38"/>
      <c r="AE54" s="36">
        <v>5</v>
      </c>
      <c r="AF54" s="37"/>
      <c r="AG54" s="37"/>
      <c r="AH54" s="38"/>
      <c r="AI54" s="36">
        <v>6</v>
      </c>
      <c r="AJ54" s="37"/>
      <c r="AK54" s="37"/>
      <c r="AL54" s="37"/>
      <c r="AM54" s="38"/>
      <c r="AN54" s="36">
        <v>7</v>
      </c>
      <c r="AO54" s="37"/>
      <c r="AP54" s="37"/>
      <c r="AQ54" s="37"/>
      <c r="AR54" s="38"/>
      <c r="AS54" s="36">
        <v>8</v>
      </c>
      <c r="AT54" s="37"/>
      <c r="AU54" s="37"/>
      <c r="AV54" s="37"/>
      <c r="AW54" s="38"/>
      <c r="AX54" s="36">
        <v>9</v>
      </c>
      <c r="AY54" s="37"/>
      <c r="AZ54" s="37"/>
      <c r="BA54" s="38"/>
      <c r="BB54" s="36">
        <v>10</v>
      </c>
      <c r="BC54" s="37"/>
      <c r="BD54" s="37"/>
      <c r="BE54" s="37"/>
      <c r="BF54" s="38"/>
      <c r="BG54" s="36">
        <v>11</v>
      </c>
      <c r="BH54" s="37"/>
      <c r="BI54" s="37"/>
      <c r="BJ54" s="37"/>
      <c r="BK54" s="38"/>
      <c r="BL54" s="36">
        <v>12</v>
      </c>
      <c r="BM54" s="37"/>
      <c r="BN54" s="37"/>
      <c r="BO54" s="37"/>
      <c r="BP54" s="38"/>
      <c r="BQ54" s="36">
        <v>13</v>
      </c>
      <c r="BR54" s="37"/>
      <c r="BS54" s="37"/>
      <c r="BT54" s="38"/>
      <c r="BU54" s="36">
        <v>14</v>
      </c>
      <c r="BV54" s="37"/>
      <c r="BW54" s="37"/>
      <c r="BX54" s="37"/>
      <c r="BY54" s="38"/>
    </row>
    <row r="55" spans="1:79" s="1" customFormat="1" ht="12.75" hidden="1" customHeight="1" x14ac:dyDescent="0.2">
      <c r="A55" s="39" t="s">
        <v>64</v>
      </c>
      <c r="B55" s="40"/>
      <c r="C55" s="40"/>
      <c r="D55" s="41"/>
      <c r="E55" s="39" t="s">
        <v>57</v>
      </c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1"/>
      <c r="U55" s="39" t="s">
        <v>65</v>
      </c>
      <c r="V55" s="40"/>
      <c r="W55" s="40"/>
      <c r="X55" s="40"/>
      <c r="Y55" s="41"/>
      <c r="Z55" s="39" t="s">
        <v>66</v>
      </c>
      <c r="AA55" s="40"/>
      <c r="AB55" s="40"/>
      <c r="AC55" s="40"/>
      <c r="AD55" s="41"/>
      <c r="AE55" s="39" t="s">
        <v>91</v>
      </c>
      <c r="AF55" s="40"/>
      <c r="AG55" s="40"/>
      <c r="AH55" s="41"/>
      <c r="AI55" s="47" t="s">
        <v>170</v>
      </c>
      <c r="AJ55" s="48"/>
      <c r="AK55" s="48"/>
      <c r="AL55" s="48"/>
      <c r="AM55" s="49"/>
      <c r="AN55" s="39" t="s">
        <v>67</v>
      </c>
      <c r="AO55" s="40"/>
      <c r="AP55" s="40"/>
      <c r="AQ55" s="40"/>
      <c r="AR55" s="41"/>
      <c r="AS55" s="39" t="s">
        <v>68</v>
      </c>
      <c r="AT55" s="40"/>
      <c r="AU55" s="40"/>
      <c r="AV55" s="40"/>
      <c r="AW55" s="41"/>
      <c r="AX55" s="39" t="s">
        <v>92</v>
      </c>
      <c r="AY55" s="40"/>
      <c r="AZ55" s="40"/>
      <c r="BA55" s="41"/>
      <c r="BB55" s="47" t="s">
        <v>170</v>
      </c>
      <c r="BC55" s="48"/>
      <c r="BD55" s="48"/>
      <c r="BE55" s="48"/>
      <c r="BF55" s="49"/>
      <c r="BG55" s="39" t="s">
        <v>58</v>
      </c>
      <c r="BH55" s="40"/>
      <c r="BI55" s="40"/>
      <c r="BJ55" s="40"/>
      <c r="BK55" s="41"/>
      <c r="BL55" s="39" t="s">
        <v>59</v>
      </c>
      <c r="BM55" s="40"/>
      <c r="BN55" s="40"/>
      <c r="BO55" s="40"/>
      <c r="BP55" s="41"/>
      <c r="BQ55" s="39" t="s">
        <v>93</v>
      </c>
      <c r="BR55" s="40"/>
      <c r="BS55" s="40"/>
      <c r="BT55" s="41"/>
      <c r="BU55" s="47" t="s">
        <v>170</v>
      </c>
      <c r="BV55" s="48"/>
      <c r="BW55" s="48"/>
      <c r="BX55" s="48"/>
      <c r="BY55" s="49"/>
      <c r="CA55" t="s">
        <v>25</v>
      </c>
    </row>
    <row r="56" spans="1:79" s="98" customFormat="1" ht="12.75" customHeight="1" x14ac:dyDescent="0.2">
      <c r="A56" s="88">
        <v>2111</v>
      </c>
      <c r="B56" s="89"/>
      <c r="C56" s="89"/>
      <c r="D56" s="90"/>
      <c r="E56" s="91" t="s">
        <v>177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3"/>
      <c r="U56" s="95">
        <v>1807600</v>
      </c>
      <c r="V56" s="96"/>
      <c r="W56" s="96"/>
      <c r="X56" s="96"/>
      <c r="Y56" s="97"/>
      <c r="Z56" s="95">
        <v>40000</v>
      </c>
      <c r="AA56" s="96"/>
      <c r="AB56" s="96"/>
      <c r="AC56" s="96"/>
      <c r="AD56" s="97"/>
      <c r="AE56" s="95">
        <v>0</v>
      </c>
      <c r="AF56" s="96"/>
      <c r="AG56" s="96"/>
      <c r="AH56" s="97"/>
      <c r="AI56" s="95">
        <f>IF(ISNUMBER(U56),U56,0)+IF(ISNUMBER(Z56),Z56,0)</f>
        <v>1847600</v>
      </c>
      <c r="AJ56" s="96"/>
      <c r="AK56" s="96"/>
      <c r="AL56" s="96"/>
      <c r="AM56" s="97"/>
      <c r="AN56" s="95">
        <v>2423000</v>
      </c>
      <c r="AO56" s="96"/>
      <c r="AP56" s="96"/>
      <c r="AQ56" s="96"/>
      <c r="AR56" s="97"/>
      <c r="AS56" s="95">
        <v>33000</v>
      </c>
      <c r="AT56" s="96"/>
      <c r="AU56" s="96"/>
      <c r="AV56" s="96"/>
      <c r="AW56" s="97"/>
      <c r="AX56" s="95">
        <v>0</v>
      </c>
      <c r="AY56" s="96"/>
      <c r="AZ56" s="96"/>
      <c r="BA56" s="97"/>
      <c r="BB56" s="95">
        <f>IF(ISNUMBER(AN56),AN56,0)+IF(ISNUMBER(AS56),AS56,0)</f>
        <v>2456000</v>
      </c>
      <c r="BC56" s="96"/>
      <c r="BD56" s="96"/>
      <c r="BE56" s="96"/>
      <c r="BF56" s="97"/>
      <c r="BG56" s="95">
        <v>1890300</v>
      </c>
      <c r="BH56" s="96"/>
      <c r="BI56" s="96"/>
      <c r="BJ56" s="96"/>
      <c r="BK56" s="97"/>
      <c r="BL56" s="95">
        <v>33000</v>
      </c>
      <c r="BM56" s="96"/>
      <c r="BN56" s="96"/>
      <c r="BO56" s="96"/>
      <c r="BP56" s="97"/>
      <c r="BQ56" s="95">
        <v>0</v>
      </c>
      <c r="BR56" s="96"/>
      <c r="BS56" s="96"/>
      <c r="BT56" s="97"/>
      <c r="BU56" s="95">
        <f>IF(ISNUMBER(BG56),BG56,0)+IF(ISNUMBER(BL56),BL56,0)</f>
        <v>1923300</v>
      </c>
      <c r="BV56" s="96"/>
      <c r="BW56" s="96"/>
      <c r="BX56" s="96"/>
      <c r="BY56" s="97"/>
      <c r="CA56" s="98" t="s">
        <v>26</v>
      </c>
    </row>
    <row r="57" spans="1:79" s="98" customFormat="1" ht="12.75" customHeight="1" x14ac:dyDescent="0.2">
      <c r="A57" s="88">
        <v>2120</v>
      </c>
      <c r="B57" s="89"/>
      <c r="C57" s="89"/>
      <c r="D57" s="90"/>
      <c r="E57" s="91" t="s">
        <v>178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3"/>
      <c r="U57" s="95">
        <v>416000</v>
      </c>
      <c r="V57" s="96"/>
      <c r="W57" s="96"/>
      <c r="X57" s="96"/>
      <c r="Y57" s="97"/>
      <c r="Z57" s="95">
        <v>8800</v>
      </c>
      <c r="AA57" s="96"/>
      <c r="AB57" s="96"/>
      <c r="AC57" s="96"/>
      <c r="AD57" s="97"/>
      <c r="AE57" s="95">
        <v>0</v>
      </c>
      <c r="AF57" s="96"/>
      <c r="AG57" s="96"/>
      <c r="AH57" s="97"/>
      <c r="AI57" s="95">
        <f>IF(ISNUMBER(U57),U57,0)+IF(ISNUMBER(Z57),Z57,0)</f>
        <v>424800</v>
      </c>
      <c r="AJ57" s="96"/>
      <c r="AK57" s="96"/>
      <c r="AL57" s="96"/>
      <c r="AM57" s="97"/>
      <c r="AN57" s="95">
        <v>546000</v>
      </c>
      <c r="AO57" s="96"/>
      <c r="AP57" s="96"/>
      <c r="AQ57" s="96"/>
      <c r="AR57" s="97"/>
      <c r="AS57" s="95">
        <v>7000</v>
      </c>
      <c r="AT57" s="96"/>
      <c r="AU57" s="96"/>
      <c r="AV57" s="96"/>
      <c r="AW57" s="97"/>
      <c r="AX57" s="95">
        <v>0</v>
      </c>
      <c r="AY57" s="96"/>
      <c r="AZ57" s="96"/>
      <c r="BA57" s="97"/>
      <c r="BB57" s="95">
        <f>IF(ISNUMBER(AN57),AN57,0)+IF(ISNUMBER(AS57),AS57,0)</f>
        <v>553000</v>
      </c>
      <c r="BC57" s="96"/>
      <c r="BD57" s="96"/>
      <c r="BE57" s="96"/>
      <c r="BF57" s="97"/>
      <c r="BG57" s="95">
        <v>420000</v>
      </c>
      <c r="BH57" s="96"/>
      <c r="BI57" s="96"/>
      <c r="BJ57" s="96"/>
      <c r="BK57" s="97"/>
      <c r="BL57" s="95">
        <v>7000</v>
      </c>
      <c r="BM57" s="96"/>
      <c r="BN57" s="96"/>
      <c r="BO57" s="96"/>
      <c r="BP57" s="97"/>
      <c r="BQ57" s="95">
        <v>0</v>
      </c>
      <c r="BR57" s="96"/>
      <c r="BS57" s="96"/>
      <c r="BT57" s="97"/>
      <c r="BU57" s="95">
        <f>IF(ISNUMBER(BG57),BG57,0)+IF(ISNUMBER(BL57),BL57,0)</f>
        <v>427000</v>
      </c>
      <c r="BV57" s="96"/>
      <c r="BW57" s="96"/>
      <c r="BX57" s="96"/>
      <c r="BY57" s="97"/>
    </row>
    <row r="58" spans="1:79" s="98" customFormat="1" ht="12.75" customHeight="1" x14ac:dyDescent="0.2">
      <c r="A58" s="88">
        <v>2210</v>
      </c>
      <c r="B58" s="89"/>
      <c r="C58" s="89"/>
      <c r="D58" s="90"/>
      <c r="E58" s="91" t="s">
        <v>179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3"/>
      <c r="U58" s="95">
        <v>3200</v>
      </c>
      <c r="V58" s="96"/>
      <c r="W58" s="96"/>
      <c r="X58" s="96"/>
      <c r="Y58" s="97"/>
      <c r="Z58" s="95">
        <v>14400</v>
      </c>
      <c r="AA58" s="96"/>
      <c r="AB58" s="96"/>
      <c r="AC58" s="96"/>
      <c r="AD58" s="97"/>
      <c r="AE58" s="95">
        <v>0</v>
      </c>
      <c r="AF58" s="96"/>
      <c r="AG58" s="96"/>
      <c r="AH58" s="97"/>
      <c r="AI58" s="95">
        <f>IF(ISNUMBER(U58),U58,0)+IF(ISNUMBER(Z58),Z58,0)</f>
        <v>17600</v>
      </c>
      <c r="AJ58" s="96"/>
      <c r="AK58" s="96"/>
      <c r="AL58" s="96"/>
      <c r="AM58" s="97"/>
      <c r="AN58" s="95">
        <v>7500</v>
      </c>
      <c r="AO58" s="96"/>
      <c r="AP58" s="96"/>
      <c r="AQ58" s="96"/>
      <c r="AR58" s="97"/>
      <c r="AS58" s="95">
        <v>10400</v>
      </c>
      <c r="AT58" s="96"/>
      <c r="AU58" s="96"/>
      <c r="AV58" s="96"/>
      <c r="AW58" s="97"/>
      <c r="AX58" s="95">
        <v>0</v>
      </c>
      <c r="AY58" s="96"/>
      <c r="AZ58" s="96"/>
      <c r="BA58" s="97"/>
      <c r="BB58" s="95">
        <f>IF(ISNUMBER(AN58),AN58,0)+IF(ISNUMBER(AS58),AS58,0)</f>
        <v>17900</v>
      </c>
      <c r="BC58" s="96"/>
      <c r="BD58" s="96"/>
      <c r="BE58" s="96"/>
      <c r="BF58" s="97"/>
      <c r="BG58" s="95">
        <v>6750</v>
      </c>
      <c r="BH58" s="96"/>
      <c r="BI58" s="96"/>
      <c r="BJ58" s="96"/>
      <c r="BK58" s="97"/>
      <c r="BL58" s="95">
        <v>10000</v>
      </c>
      <c r="BM58" s="96"/>
      <c r="BN58" s="96"/>
      <c r="BO58" s="96"/>
      <c r="BP58" s="97"/>
      <c r="BQ58" s="95">
        <v>0</v>
      </c>
      <c r="BR58" s="96"/>
      <c r="BS58" s="96"/>
      <c r="BT58" s="97"/>
      <c r="BU58" s="95">
        <f>IF(ISNUMBER(BG58),BG58,0)+IF(ISNUMBER(BL58),BL58,0)</f>
        <v>16750</v>
      </c>
      <c r="BV58" s="96"/>
      <c r="BW58" s="96"/>
      <c r="BX58" s="96"/>
      <c r="BY58" s="97"/>
    </row>
    <row r="59" spans="1:79" s="98" customFormat="1" ht="12.75" customHeight="1" x14ac:dyDescent="0.2">
      <c r="A59" s="88">
        <v>2240</v>
      </c>
      <c r="B59" s="89"/>
      <c r="C59" s="89"/>
      <c r="D59" s="90"/>
      <c r="E59" s="91" t="s">
        <v>180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3"/>
      <c r="U59" s="95">
        <v>5475</v>
      </c>
      <c r="V59" s="96"/>
      <c r="W59" s="96"/>
      <c r="X59" s="96"/>
      <c r="Y59" s="97"/>
      <c r="Z59" s="95">
        <v>10000</v>
      </c>
      <c r="AA59" s="96"/>
      <c r="AB59" s="96"/>
      <c r="AC59" s="96"/>
      <c r="AD59" s="97"/>
      <c r="AE59" s="95">
        <v>0</v>
      </c>
      <c r="AF59" s="96"/>
      <c r="AG59" s="96"/>
      <c r="AH59" s="97"/>
      <c r="AI59" s="95">
        <f>IF(ISNUMBER(U59),U59,0)+IF(ISNUMBER(Z59),Z59,0)</f>
        <v>15475</v>
      </c>
      <c r="AJ59" s="96"/>
      <c r="AK59" s="96"/>
      <c r="AL59" s="96"/>
      <c r="AM59" s="97"/>
      <c r="AN59" s="95">
        <v>8000</v>
      </c>
      <c r="AO59" s="96"/>
      <c r="AP59" s="96"/>
      <c r="AQ59" s="96"/>
      <c r="AR59" s="97"/>
      <c r="AS59" s="95">
        <v>13000</v>
      </c>
      <c r="AT59" s="96"/>
      <c r="AU59" s="96"/>
      <c r="AV59" s="96"/>
      <c r="AW59" s="97"/>
      <c r="AX59" s="95">
        <v>0</v>
      </c>
      <c r="AY59" s="96"/>
      <c r="AZ59" s="96"/>
      <c r="BA59" s="97"/>
      <c r="BB59" s="95">
        <f>IF(ISNUMBER(AN59),AN59,0)+IF(ISNUMBER(AS59),AS59,0)</f>
        <v>21000</v>
      </c>
      <c r="BC59" s="96"/>
      <c r="BD59" s="96"/>
      <c r="BE59" s="96"/>
      <c r="BF59" s="97"/>
      <c r="BG59" s="95">
        <v>12000</v>
      </c>
      <c r="BH59" s="96"/>
      <c r="BI59" s="96"/>
      <c r="BJ59" s="96"/>
      <c r="BK59" s="97"/>
      <c r="BL59" s="95">
        <v>8000</v>
      </c>
      <c r="BM59" s="96"/>
      <c r="BN59" s="96"/>
      <c r="BO59" s="96"/>
      <c r="BP59" s="97"/>
      <c r="BQ59" s="95">
        <v>0</v>
      </c>
      <c r="BR59" s="96"/>
      <c r="BS59" s="96"/>
      <c r="BT59" s="97"/>
      <c r="BU59" s="95">
        <f>IF(ISNUMBER(BG59),BG59,0)+IF(ISNUMBER(BL59),BL59,0)</f>
        <v>20000</v>
      </c>
      <c r="BV59" s="96"/>
      <c r="BW59" s="96"/>
      <c r="BX59" s="96"/>
      <c r="BY59" s="97"/>
    </row>
    <row r="60" spans="1:79" s="98" customFormat="1" ht="12.75" customHeight="1" x14ac:dyDescent="0.2">
      <c r="A60" s="88">
        <v>2250</v>
      </c>
      <c r="B60" s="89"/>
      <c r="C60" s="89"/>
      <c r="D60" s="90"/>
      <c r="E60" s="91" t="s">
        <v>181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3"/>
      <c r="U60" s="95">
        <v>11500</v>
      </c>
      <c r="V60" s="96"/>
      <c r="W60" s="96"/>
      <c r="X60" s="96"/>
      <c r="Y60" s="97"/>
      <c r="Z60" s="95">
        <v>0</v>
      </c>
      <c r="AA60" s="96"/>
      <c r="AB60" s="96"/>
      <c r="AC60" s="96"/>
      <c r="AD60" s="97"/>
      <c r="AE60" s="95">
        <v>0</v>
      </c>
      <c r="AF60" s="96"/>
      <c r="AG60" s="96"/>
      <c r="AH60" s="97"/>
      <c r="AI60" s="95">
        <f>IF(ISNUMBER(U60),U60,0)+IF(ISNUMBER(Z60),Z60,0)</f>
        <v>11500</v>
      </c>
      <c r="AJ60" s="96"/>
      <c r="AK60" s="96"/>
      <c r="AL60" s="96"/>
      <c r="AM60" s="97"/>
      <c r="AN60" s="95">
        <v>11500</v>
      </c>
      <c r="AO60" s="96"/>
      <c r="AP60" s="96"/>
      <c r="AQ60" s="96"/>
      <c r="AR60" s="97"/>
      <c r="AS60" s="95">
        <v>0</v>
      </c>
      <c r="AT60" s="96"/>
      <c r="AU60" s="96"/>
      <c r="AV60" s="96"/>
      <c r="AW60" s="97"/>
      <c r="AX60" s="95">
        <v>0</v>
      </c>
      <c r="AY60" s="96"/>
      <c r="AZ60" s="96"/>
      <c r="BA60" s="97"/>
      <c r="BB60" s="95">
        <f>IF(ISNUMBER(AN60),AN60,0)+IF(ISNUMBER(AS60),AS60,0)</f>
        <v>11500</v>
      </c>
      <c r="BC60" s="96"/>
      <c r="BD60" s="96"/>
      <c r="BE60" s="96"/>
      <c r="BF60" s="97"/>
      <c r="BG60" s="95">
        <v>5050</v>
      </c>
      <c r="BH60" s="96"/>
      <c r="BI60" s="96"/>
      <c r="BJ60" s="96"/>
      <c r="BK60" s="97"/>
      <c r="BL60" s="95">
        <v>0</v>
      </c>
      <c r="BM60" s="96"/>
      <c r="BN60" s="96"/>
      <c r="BO60" s="96"/>
      <c r="BP60" s="97"/>
      <c r="BQ60" s="95">
        <v>0</v>
      </c>
      <c r="BR60" s="96"/>
      <c r="BS60" s="96"/>
      <c r="BT60" s="97"/>
      <c r="BU60" s="95">
        <f>IF(ISNUMBER(BG60),BG60,0)+IF(ISNUMBER(BL60),BL60,0)</f>
        <v>5050</v>
      </c>
      <c r="BV60" s="96"/>
      <c r="BW60" s="96"/>
      <c r="BX60" s="96"/>
      <c r="BY60" s="97"/>
    </row>
    <row r="61" spans="1:79" s="98" customFormat="1" ht="12.75" customHeight="1" x14ac:dyDescent="0.2">
      <c r="A61" s="88">
        <v>2272</v>
      </c>
      <c r="B61" s="89"/>
      <c r="C61" s="89"/>
      <c r="D61" s="90"/>
      <c r="E61" s="91" t="s">
        <v>182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3"/>
      <c r="U61" s="95">
        <v>1500</v>
      </c>
      <c r="V61" s="96"/>
      <c r="W61" s="96"/>
      <c r="X61" s="96"/>
      <c r="Y61" s="97"/>
      <c r="Z61" s="95">
        <v>0</v>
      </c>
      <c r="AA61" s="96"/>
      <c r="AB61" s="96"/>
      <c r="AC61" s="96"/>
      <c r="AD61" s="97"/>
      <c r="AE61" s="95">
        <v>0</v>
      </c>
      <c r="AF61" s="96"/>
      <c r="AG61" s="96"/>
      <c r="AH61" s="97"/>
      <c r="AI61" s="95">
        <f>IF(ISNUMBER(U61),U61,0)+IF(ISNUMBER(Z61),Z61,0)</f>
        <v>1500</v>
      </c>
      <c r="AJ61" s="96"/>
      <c r="AK61" s="96"/>
      <c r="AL61" s="96"/>
      <c r="AM61" s="97"/>
      <c r="AN61" s="95">
        <v>3600</v>
      </c>
      <c r="AO61" s="96"/>
      <c r="AP61" s="96"/>
      <c r="AQ61" s="96"/>
      <c r="AR61" s="97"/>
      <c r="AS61" s="95">
        <v>0</v>
      </c>
      <c r="AT61" s="96"/>
      <c r="AU61" s="96"/>
      <c r="AV61" s="96"/>
      <c r="AW61" s="97"/>
      <c r="AX61" s="95">
        <v>0</v>
      </c>
      <c r="AY61" s="96"/>
      <c r="AZ61" s="96"/>
      <c r="BA61" s="97"/>
      <c r="BB61" s="95">
        <f>IF(ISNUMBER(AN61),AN61,0)+IF(ISNUMBER(AS61),AS61,0)</f>
        <v>3600</v>
      </c>
      <c r="BC61" s="96"/>
      <c r="BD61" s="96"/>
      <c r="BE61" s="96"/>
      <c r="BF61" s="97"/>
      <c r="BG61" s="95">
        <v>4143</v>
      </c>
      <c r="BH61" s="96"/>
      <c r="BI61" s="96"/>
      <c r="BJ61" s="96"/>
      <c r="BK61" s="97"/>
      <c r="BL61" s="95">
        <v>0</v>
      </c>
      <c r="BM61" s="96"/>
      <c r="BN61" s="96"/>
      <c r="BO61" s="96"/>
      <c r="BP61" s="97"/>
      <c r="BQ61" s="95">
        <v>0</v>
      </c>
      <c r="BR61" s="96"/>
      <c r="BS61" s="96"/>
      <c r="BT61" s="97"/>
      <c r="BU61" s="95">
        <f>IF(ISNUMBER(BG61),BG61,0)+IF(ISNUMBER(BL61),BL61,0)</f>
        <v>4143</v>
      </c>
      <c r="BV61" s="96"/>
      <c r="BW61" s="96"/>
      <c r="BX61" s="96"/>
      <c r="BY61" s="97"/>
    </row>
    <row r="62" spans="1:79" s="98" customFormat="1" ht="12.75" customHeight="1" x14ac:dyDescent="0.2">
      <c r="A62" s="88">
        <v>2273</v>
      </c>
      <c r="B62" s="89"/>
      <c r="C62" s="89"/>
      <c r="D62" s="90"/>
      <c r="E62" s="91" t="s">
        <v>183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3"/>
      <c r="U62" s="95">
        <v>4000</v>
      </c>
      <c r="V62" s="96"/>
      <c r="W62" s="96"/>
      <c r="X62" s="96"/>
      <c r="Y62" s="97"/>
      <c r="Z62" s="95">
        <v>0</v>
      </c>
      <c r="AA62" s="96"/>
      <c r="AB62" s="96"/>
      <c r="AC62" s="96"/>
      <c r="AD62" s="97"/>
      <c r="AE62" s="95">
        <v>0</v>
      </c>
      <c r="AF62" s="96"/>
      <c r="AG62" s="96"/>
      <c r="AH62" s="97"/>
      <c r="AI62" s="95">
        <f>IF(ISNUMBER(U62),U62,0)+IF(ISNUMBER(Z62),Z62,0)</f>
        <v>4000</v>
      </c>
      <c r="AJ62" s="96"/>
      <c r="AK62" s="96"/>
      <c r="AL62" s="96"/>
      <c r="AM62" s="97"/>
      <c r="AN62" s="95">
        <v>5600</v>
      </c>
      <c r="AO62" s="96"/>
      <c r="AP62" s="96"/>
      <c r="AQ62" s="96"/>
      <c r="AR62" s="97"/>
      <c r="AS62" s="95">
        <v>0</v>
      </c>
      <c r="AT62" s="96"/>
      <c r="AU62" s="96"/>
      <c r="AV62" s="96"/>
      <c r="AW62" s="97"/>
      <c r="AX62" s="95">
        <v>0</v>
      </c>
      <c r="AY62" s="96"/>
      <c r="AZ62" s="96"/>
      <c r="BA62" s="97"/>
      <c r="BB62" s="95">
        <f>IF(ISNUMBER(AN62),AN62,0)+IF(ISNUMBER(AS62),AS62,0)</f>
        <v>5600</v>
      </c>
      <c r="BC62" s="96"/>
      <c r="BD62" s="96"/>
      <c r="BE62" s="96"/>
      <c r="BF62" s="97"/>
      <c r="BG62" s="95">
        <v>10100</v>
      </c>
      <c r="BH62" s="96"/>
      <c r="BI62" s="96"/>
      <c r="BJ62" s="96"/>
      <c r="BK62" s="97"/>
      <c r="BL62" s="95">
        <v>0</v>
      </c>
      <c r="BM62" s="96"/>
      <c r="BN62" s="96"/>
      <c r="BO62" s="96"/>
      <c r="BP62" s="97"/>
      <c r="BQ62" s="95">
        <v>0</v>
      </c>
      <c r="BR62" s="96"/>
      <c r="BS62" s="96"/>
      <c r="BT62" s="97"/>
      <c r="BU62" s="95">
        <f>IF(ISNUMBER(BG62),BG62,0)+IF(ISNUMBER(BL62),BL62,0)</f>
        <v>10100</v>
      </c>
      <c r="BV62" s="96"/>
      <c r="BW62" s="96"/>
      <c r="BX62" s="96"/>
      <c r="BY62" s="97"/>
    </row>
    <row r="63" spans="1:79" s="98" customFormat="1" ht="12.75" customHeight="1" x14ac:dyDescent="0.2">
      <c r="A63" s="88">
        <v>2274</v>
      </c>
      <c r="B63" s="89"/>
      <c r="C63" s="89"/>
      <c r="D63" s="90"/>
      <c r="E63" s="91" t="s">
        <v>184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3"/>
      <c r="U63" s="95">
        <v>56400</v>
      </c>
      <c r="V63" s="96"/>
      <c r="W63" s="96"/>
      <c r="X63" s="96"/>
      <c r="Y63" s="97"/>
      <c r="Z63" s="95">
        <v>0</v>
      </c>
      <c r="AA63" s="96"/>
      <c r="AB63" s="96"/>
      <c r="AC63" s="96"/>
      <c r="AD63" s="97"/>
      <c r="AE63" s="95">
        <v>0</v>
      </c>
      <c r="AF63" s="96"/>
      <c r="AG63" s="96"/>
      <c r="AH63" s="97"/>
      <c r="AI63" s="95">
        <f>IF(ISNUMBER(U63),U63,0)+IF(ISNUMBER(Z63),Z63,0)</f>
        <v>56400</v>
      </c>
      <c r="AJ63" s="96"/>
      <c r="AK63" s="96"/>
      <c r="AL63" s="96"/>
      <c r="AM63" s="97"/>
      <c r="AN63" s="95">
        <v>84000</v>
      </c>
      <c r="AO63" s="96"/>
      <c r="AP63" s="96"/>
      <c r="AQ63" s="96"/>
      <c r="AR63" s="97"/>
      <c r="AS63" s="95">
        <v>0</v>
      </c>
      <c r="AT63" s="96"/>
      <c r="AU63" s="96"/>
      <c r="AV63" s="96"/>
      <c r="AW63" s="97"/>
      <c r="AX63" s="95">
        <v>0</v>
      </c>
      <c r="AY63" s="96"/>
      <c r="AZ63" s="96"/>
      <c r="BA63" s="97"/>
      <c r="BB63" s="95">
        <f>IF(ISNUMBER(AN63),AN63,0)+IF(ISNUMBER(AS63),AS63,0)</f>
        <v>84000</v>
      </c>
      <c r="BC63" s="96"/>
      <c r="BD63" s="96"/>
      <c r="BE63" s="96"/>
      <c r="BF63" s="97"/>
      <c r="BG63" s="95">
        <v>127435</v>
      </c>
      <c r="BH63" s="96"/>
      <c r="BI63" s="96"/>
      <c r="BJ63" s="96"/>
      <c r="BK63" s="97"/>
      <c r="BL63" s="95">
        <v>0</v>
      </c>
      <c r="BM63" s="96"/>
      <c r="BN63" s="96"/>
      <c r="BO63" s="96"/>
      <c r="BP63" s="97"/>
      <c r="BQ63" s="95">
        <v>0</v>
      </c>
      <c r="BR63" s="96"/>
      <c r="BS63" s="96"/>
      <c r="BT63" s="97"/>
      <c r="BU63" s="95">
        <f>IF(ISNUMBER(BG63),BG63,0)+IF(ISNUMBER(BL63),BL63,0)</f>
        <v>127435</v>
      </c>
      <c r="BV63" s="96"/>
      <c r="BW63" s="96"/>
      <c r="BX63" s="96"/>
      <c r="BY63" s="97"/>
    </row>
    <row r="64" spans="1:79" s="98" customFormat="1" ht="25.5" customHeight="1" x14ac:dyDescent="0.2">
      <c r="A64" s="88">
        <v>2275</v>
      </c>
      <c r="B64" s="89"/>
      <c r="C64" s="89"/>
      <c r="D64" s="90"/>
      <c r="E64" s="91" t="s">
        <v>185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3"/>
      <c r="U64" s="95">
        <v>825</v>
      </c>
      <c r="V64" s="96"/>
      <c r="W64" s="96"/>
      <c r="X64" s="96"/>
      <c r="Y64" s="97"/>
      <c r="Z64" s="95">
        <v>0</v>
      </c>
      <c r="AA64" s="96"/>
      <c r="AB64" s="96"/>
      <c r="AC64" s="96"/>
      <c r="AD64" s="97"/>
      <c r="AE64" s="95">
        <v>0</v>
      </c>
      <c r="AF64" s="96"/>
      <c r="AG64" s="96"/>
      <c r="AH64" s="97"/>
      <c r="AI64" s="95">
        <f>IF(ISNUMBER(U64),U64,0)+IF(ISNUMBER(Z64),Z64,0)</f>
        <v>825</v>
      </c>
      <c r="AJ64" s="96"/>
      <c r="AK64" s="96"/>
      <c r="AL64" s="96"/>
      <c r="AM64" s="97"/>
      <c r="AN64" s="95">
        <v>870</v>
      </c>
      <c r="AO64" s="96"/>
      <c r="AP64" s="96"/>
      <c r="AQ64" s="96"/>
      <c r="AR64" s="97"/>
      <c r="AS64" s="95">
        <v>0</v>
      </c>
      <c r="AT64" s="96"/>
      <c r="AU64" s="96"/>
      <c r="AV64" s="96"/>
      <c r="AW64" s="97"/>
      <c r="AX64" s="95">
        <v>0</v>
      </c>
      <c r="AY64" s="96"/>
      <c r="AZ64" s="96"/>
      <c r="BA64" s="97"/>
      <c r="BB64" s="95">
        <f>IF(ISNUMBER(AN64),AN64,0)+IF(ISNUMBER(AS64),AS64,0)</f>
        <v>870</v>
      </c>
      <c r="BC64" s="96"/>
      <c r="BD64" s="96"/>
      <c r="BE64" s="96"/>
      <c r="BF64" s="97"/>
      <c r="BG64" s="95">
        <v>1200</v>
      </c>
      <c r="BH64" s="96"/>
      <c r="BI64" s="96"/>
      <c r="BJ64" s="96"/>
      <c r="BK64" s="97"/>
      <c r="BL64" s="95">
        <v>0</v>
      </c>
      <c r="BM64" s="96"/>
      <c r="BN64" s="96"/>
      <c r="BO64" s="96"/>
      <c r="BP64" s="97"/>
      <c r="BQ64" s="95">
        <v>0</v>
      </c>
      <c r="BR64" s="96"/>
      <c r="BS64" s="96"/>
      <c r="BT64" s="97"/>
      <c r="BU64" s="95">
        <f>IF(ISNUMBER(BG64),BG64,0)+IF(ISNUMBER(BL64),BL64,0)</f>
        <v>1200</v>
      </c>
      <c r="BV64" s="96"/>
      <c r="BW64" s="96"/>
      <c r="BX64" s="96"/>
      <c r="BY64" s="97"/>
    </row>
    <row r="65" spans="1:79" s="98" customFormat="1" ht="38.25" customHeight="1" x14ac:dyDescent="0.2">
      <c r="A65" s="88">
        <v>2282</v>
      </c>
      <c r="B65" s="89"/>
      <c r="C65" s="89"/>
      <c r="D65" s="90"/>
      <c r="E65" s="91" t="s">
        <v>186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3"/>
      <c r="U65" s="95">
        <v>20000</v>
      </c>
      <c r="V65" s="96"/>
      <c r="W65" s="96"/>
      <c r="X65" s="96"/>
      <c r="Y65" s="97"/>
      <c r="Z65" s="95">
        <v>0</v>
      </c>
      <c r="AA65" s="96"/>
      <c r="AB65" s="96"/>
      <c r="AC65" s="96"/>
      <c r="AD65" s="97"/>
      <c r="AE65" s="95">
        <v>0</v>
      </c>
      <c r="AF65" s="96"/>
      <c r="AG65" s="96"/>
      <c r="AH65" s="97"/>
      <c r="AI65" s="95">
        <f>IF(ISNUMBER(U65),U65,0)+IF(ISNUMBER(Z65),Z65,0)</f>
        <v>20000</v>
      </c>
      <c r="AJ65" s="96"/>
      <c r="AK65" s="96"/>
      <c r="AL65" s="96"/>
      <c r="AM65" s="97"/>
      <c r="AN65" s="95">
        <v>15000</v>
      </c>
      <c r="AO65" s="96"/>
      <c r="AP65" s="96"/>
      <c r="AQ65" s="96"/>
      <c r="AR65" s="97"/>
      <c r="AS65" s="95">
        <v>0</v>
      </c>
      <c r="AT65" s="96"/>
      <c r="AU65" s="96"/>
      <c r="AV65" s="96"/>
      <c r="AW65" s="97"/>
      <c r="AX65" s="95">
        <v>0</v>
      </c>
      <c r="AY65" s="96"/>
      <c r="AZ65" s="96"/>
      <c r="BA65" s="97"/>
      <c r="BB65" s="95">
        <f>IF(ISNUMBER(AN65),AN65,0)+IF(ISNUMBER(AS65),AS65,0)</f>
        <v>15000</v>
      </c>
      <c r="BC65" s="96"/>
      <c r="BD65" s="96"/>
      <c r="BE65" s="96"/>
      <c r="BF65" s="97"/>
      <c r="BG65" s="95">
        <v>18200</v>
      </c>
      <c r="BH65" s="96"/>
      <c r="BI65" s="96"/>
      <c r="BJ65" s="96"/>
      <c r="BK65" s="97"/>
      <c r="BL65" s="95">
        <v>0</v>
      </c>
      <c r="BM65" s="96"/>
      <c r="BN65" s="96"/>
      <c r="BO65" s="96"/>
      <c r="BP65" s="97"/>
      <c r="BQ65" s="95">
        <v>0</v>
      </c>
      <c r="BR65" s="96"/>
      <c r="BS65" s="96"/>
      <c r="BT65" s="97"/>
      <c r="BU65" s="95">
        <f>IF(ISNUMBER(BG65),BG65,0)+IF(ISNUMBER(BL65),BL65,0)</f>
        <v>18200</v>
      </c>
      <c r="BV65" s="96"/>
      <c r="BW65" s="96"/>
      <c r="BX65" s="96"/>
      <c r="BY65" s="97"/>
    </row>
    <row r="66" spans="1:79" s="98" customFormat="1" ht="12.75" customHeight="1" x14ac:dyDescent="0.2">
      <c r="A66" s="88">
        <v>2800</v>
      </c>
      <c r="B66" s="89"/>
      <c r="C66" s="89"/>
      <c r="D66" s="90"/>
      <c r="E66" s="91" t="s">
        <v>187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3"/>
      <c r="U66" s="95">
        <v>500</v>
      </c>
      <c r="V66" s="96"/>
      <c r="W66" s="96"/>
      <c r="X66" s="96"/>
      <c r="Y66" s="97"/>
      <c r="Z66" s="95">
        <v>2000</v>
      </c>
      <c r="AA66" s="96"/>
      <c r="AB66" s="96"/>
      <c r="AC66" s="96"/>
      <c r="AD66" s="97"/>
      <c r="AE66" s="95">
        <v>0</v>
      </c>
      <c r="AF66" s="96"/>
      <c r="AG66" s="96"/>
      <c r="AH66" s="97"/>
      <c r="AI66" s="95">
        <f>IF(ISNUMBER(U66),U66,0)+IF(ISNUMBER(Z66),Z66,0)</f>
        <v>2500</v>
      </c>
      <c r="AJ66" s="96"/>
      <c r="AK66" s="96"/>
      <c r="AL66" s="96"/>
      <c r="AM66" s="97"/>
      <c r="AN66" s="95">
        <v>1000</v>
      </c>
      <c r="AO66" s="96"/>
      <c r="AP66" s="96"/>
      <c r="AQ66" s="96"/>
      <c r="AR66" s="97"/>
      <c r="AS66" s="95">
        <v>3000</v>
      </c>
      <c r="AT66" s="96"/>
      <c r="AU66" s="96"/>
      <c r="AV66" s="96"/>
      <c r="AW66" s="97"/>
      <c r="AX66" s="95">
        <v>0</v>
      </c>
      <c r="AY66" s="96"/>
      <c r="AZ66" s="96"/>
      <c r="BA66" s="97"/>
      <c r="BB66" s="95">
        <f>IF(ISNUMBER(AN66),AN66,0)+IF(ISNUMBER(AS66),AS66,0)</f>
        <v>4000</v>
      </c>
      <c r="BC66" s="96"/>
      <c r="BD66" s="96"/>
      <c r="BE66" s="96"/>
      <c r="BF66" s="97"/>
      <c r="BG66" s="95">
        <v>1000</v>
      </c>
      <c r="BH66" s="96"/>
      <c r="BI66" s="96"/>
      <c r="BJ66" s="96"/>
      <c r="BK66" s="97"/>
      <c r="BL66" s="95">
        <v>2000</v>
      </c>
      <c r="BM66" s="96"/>
      <c r="BN66" s="96"/>
      <c r="BO66" s="96"/>
      <c r="BP66" s="97"/>
      <c r="BQ66" s="95">
        <v>0</v>
      </c>
      <c r="BR66" s="96"/>
      <c r="BS66" s="96"/>
      <c r="BT66" s="97"/>
      <c r="BU66" s="95">
        <f>IF(ISNUMBER(BG66),BG66,0)+IF(ISNUMBER(BL66),BL66,0)</f>
        <v>3000</v>
      </c>
      <c r="BV66" s="96"/>
      <c r="BW66" s="96"/>
      <c r="BX66" s="96"/>
      <c r="BY66" s="97"/>
    </row>
    <row r="67" spans="1:79" s="6" customFormat="1" ht="12.75" customHeight="1" x14ac:dyDescent="0.2">
      <c r="A67" s="85"/>
      <c r="B67" s="86"/>
      <c r="C67" s="86"/>
      <c r="D67" s="87"/>
      <c r="E67" s="99" t="s">
        <v>147</v>
      </c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1"/>
      <c r="U67" s="103">
        <v>2327000</v>
      </c>
      <c r="V67" s="104"/>
      <c r="W67" s="104"/>
      <c r="X67" s="104"/>
      <c r="Y67" s="105"/>
      <c r="Z67" s="103">
        <v>75200</v>
      </c>
      <c r="AA67" s="104"/>
      <c r="AB67" s="104"/>
      <c r="AC67" s="104"/>
      <c r="AD67" s="105"/>
      <c r="AE67" s="103">
        <v>0</v>
      </c>
      <c r="AF67" s="104"/>
      <c r="AG67" s="104"/>
      <c r="AH67" s="105"/>
      <c r="AI67" s="103">
        <f>IF(ISNUMBER(U67),U67,0)+IF(ISNUMBER(Z67),Z67,0)</f>
        <v>2402200</v>
      </c>
      <c r="AJ67" s="104"/>
      <c r="AK67" s="104"/>
      <c r="AL67" s="104"/>
      <c r="AM67" s="105"/>
      <c r="AN67" s="103">
        <v>3106070</v>
      </c>
      <c r="AO67" s="104"/>
      <c r="AP67" s="104"/>
      <c r="AQ67" s="104"/>
      <c r="AR67" s="105"/>
      <c r="AS67" s="103">
        <v>66400</v>
      </c>
      <c r="AT67" s="104"/>
      <c r="AU67" s="104"/>
      <c r="AV67" s="104"/>
      <c r="AW67" s="105"/>
      <c r="AX67" s="103">
        <v>0</v>
      </c>
      <c r="AY67" s="104"/>
      <c r="AZ67" s="104"/>
      <c r="BA67" s="105"/>
      <c r="BB67" s="103">
        <f>IF(ISNUMBER(AN67),AN67,0)+IF(ISNUMBER(AS67),AS67,0)</f>
        <v>3172470</v>
      </c>
      <c r="BC67" s="104"/>
      <c r="BD67" s="104"/>
      <c r="BE67" s="104"/>
      <c r="BF67" s="105"/>
      <c r="BG67" s="103">
        <v>2496178</v>
      </c>
      <c r="BH67" s="104"/>
      <c r="BI67" s="104"/>
      <c r="BJ67" s="104"/>
      <c r="BK67" s="105"/>
      <c r="BL67" s="103">
        <v>60000</v>
      </c>
      <c r="BM67" s="104"/>
      <c r="BN67" s="104"/>
      <c r="BO67" s="104"/>
      <c r="BP67" s="105"/>
      <c r="BQ67" s="103">
        <v>0</v>
      </c>
      <c r="BR67" s="104"/>
      <c r="BS67" s="104"/>
      <c r="BT67" s="105"/>
      <c r="BU67" s="103">
        <f>IF(ISNUMBER(BG67),BG67,0)+IF(ISNUMBER(BL67),BL67,0)</f>
        <v>2556178</v>
      </c>
      <c r="BV67" s="104"/>
      <c r="BW67" s="104"/>
      <c r="BX67" s="104"/>
      <c r="BY67" s="105"/>
    </row>
    <row r="69" spans="1:79" ht="14.25" customHeight="1" x14ac:dyDescent="0.2">
      <c r="A69" s="29" t="s">
        <v>257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</row>
    <row r="70" spans="1:79" ht="15" customHeight="1" x14ac:dyDescent="0.2">
      <c r="A70" s="44" t="s">
        <v>244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</row>
    <row r="71" spans="1:79" ht="23.1" customHeight="1" x14ac:dyDescent="0.2">
      <c r="A71" s="61" t="s">
        <v>119</v>
      </c>
      <c r="B71" s="62"/>
      <c r="C71" s="62"/>
      <c r="D71" s="62"/>
      <c r="E71" s="63"/>
      <c r="F71" s="27" t="s">
        <v>19</v>
      </c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36" t="s">
        <v>245</v>
      </c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8"/>
      <c r="AN71" s="36" t="s">
        <v>248</v>
      </c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8"/>
      <c r="BG71" s="36" t="s">
        <v>255</v>
      </c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8"/>
    </row>
    <row r="72" spans="1:79" ht="51.75" customHeight="1" x14ac:dyDescent="0.2">
      <c r="A72" s="64"/>
      <c r="B72" s="65"/>
      <c r="C72" s="65"/>
      <c r="D72" s="65"/>
      <c r="E72" s="66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36" t="s">
        <v>4</v>
      </c>
      <c r="V72" s="37"/>
      <c r="W72" s="37"/>
      <c r="X72" s="37"/>
      <c r="Y72" s="38"/>
      <c r="Z72" s="36" t="s">
        <v>3</v>
      </c>
      <c r="AA72" s="37"/>
      <c r="AB72" s="37"/>
      <c r="AC72" s="37"/>
      <c r="AD72" s="38"/>
      <c r="AE72" s="51" t="s">
        <v>116</v>
      </c>
      <c r="AF72" s="52"/>
      <c r="AG72" s="52"/>
      <c r="AH72" s="53"/>
      <c r="AI72" s="36" t="s">
        <v>5</v>
      </c>
      <c r="AJ72" s="37"/>
      <c r="AK72" s="37"/>
      <c r="AL72" s="37"/>
      <c r="AM72" s="38"/>
      <c r="AN72" s="36" t="s">
        <v>4</v>
      </c>
      <c r="AO72" s="37"/>
      <c r="AP72" s="37"/>
      <c r="AQ72" s="37"/>
      <c r="AR72" s="38"/>
      <c r="AS72" s="36" t="s">
        <v>3</v>
      </c>
      <c r="AT72" s="37"/>
      <c r="AU72" s="37"/>
      <c r="AV72" s="37"/>
      <c r="AW72" s="38"/>
      <c r="AX72" s="51" t="s">
        <v>116</v>
      </c>
      <c r="AY72" s="52"/>
      <c r="AZ72" s="52"/>
      <c r="BA72" s="53"/>
      <c r="BB72" s="36" t="s">
        <v>96</v>
      </c>
      <c r="BC72" s="37"/>
      <c r="BD72" s="37"/>
      <c r="BE72" s="37"/>
      <c r="BF72" s="38"/>
      <c r="BG72" s="36" t="s">
        <v>4</v>
      </c>
      <c r="BH72" s="37"/>
      <c r="BI72" s="37"/>
      <c r="BJ72" s="37"/>
      <c r="BK72" s="38"/>
      <c r="BL72" s="36" t="s">
        <v>3</v>
      </c>
      <c r="BM72" s="37"/>
      <c r="BN72" s="37"/>
      <c r="BO72" s="37"/>
      <c r="BP72" s="38"/>
      <c r="BQ72" s="51" t="s">
        <v>116</v>
      </c>
      <c r="BR72" s="52"/>
      <c r="BS72" s="52"/>
      <c r="BT72" s="53"/>
      <c r="BU72" s="27" t="s">
        <v>97</v>
      </c>
      <c r="BV72" s="27"/>
      <c r="BW72" s="27"/>
      <c r="BX72" s="27"/>
      <c r="BY72" s="27"/>
    </row>
    <row r="73" spans="1:79" ht="15" customHeight="1" x14ac:dyDescent="0.2">
      <c r="A73" s="36">
        <v>1</v>
      </c>
      <c r="B73" s="37"/>
      <c r="C73" s="37"/>
      <c r="D73" s="37"/>
      <c r="E73" s="38"/>
      <c r="F73" s="36">
        <v>2</v>
      </c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8"/>
      <c r="U73" s="36">
        <v>3</v>
      </c>
      <c r="V73" s="37"/>
      <c r="W73" s="37"/>
      <c r="X73" s="37"/>
      <c r="Y73" s="38"/>
      <c r="Z73" s="36">
        <v>4</v>
      </c>
      <c r="AA73" s="37"/>
      <c r="AB73" s="37"/>
      <c r="AC73" s="37"/>
      <c r="AD73" s="38"/>
      <c r="AE73" s="36">
        <v>5</v>
      </c>
      <c r="AF73" s="37"/>
      <c r="AG73" s="37"/>
      <c r="AH73" s="38"/>
      <c r="AI73" s="36">
        <v>6</v>
      </c>
      <c r="AJ73" s="37"/>
      <c r="AK73" s="37"/>
      <c r="AL73" s="37"/>
      <c r="AM73" s="38"/>
      <c r="AN73" s="36">
        <v>7</v>
      </c>
      <c r="AO73" s="37"/>
      <c r="AP73" s="37"/>
      <c r="AQ73" s="37"/>
      <c r="AR73" s="38"/>
      <c r="AS73" s="36">
        <v>8</v>
      </c>
      <c r="AT73" s="37"/>
      <c r="AU73" s="37"/>
      <c r="AV73" s="37"/>
      <c r="AW73" s="38"/>
      <c r="AX73" s="36">
        <v>9</v>
      </c>
      <c r="AY73" s="37"/>
      <c r="AZ73" s="37"/>
      <c r="BA73" s="38"/>
      <c r="BB73" s="36">
        <v>10</v>
      </c>
      <c r="BC73" s="37"/>
      <c r="BD73" s="37"/>
      <c r="BE73" s="37"/>
      <c r="BF73" s="38"/>
      <c r="BG73" s="36">
        <v>11</v>
      </c>
      <c r="BH73" s="37"/>
      <c r="BI73" s="37"/>
      <c r="BJ73" s="37"/>
      <c r="BK73" s="38"/>
      <c r="BL73" s="36">
        <v>12</v>
      </c>
      <c r="BM73" s="37"/>
      <c r="BN73" s="37"/>
      <c r="BO73" s="37"/>
      <c r="BP73" s="38"/>
      <c r="BQ73" s="36">
        <v>13</v>
      </c>
      <c r="BR73" s="37"/>
      <c r="BS73" s="37"/>
      <c r="BT73" s="38"/>
      <c r="BU73" s="27">
        <v>14</v>
      </c>
      <c r="BV73" s="27"/>
      <c r="BW73" s="27"/>
      <c r="BX73" s="27"/>
      <c r="BY73" s="27"/>
    </row>
    <row r="74" spans="1:79" s="1" customFormat="1" ht="13.5" hidden="1" customHeight="1" x14ac:dyDescent="0.2">
      <c r="A74" s="39" t="s">
        <v>64</v>
      </c>
      <c r="B74" s="40"/>
      <c r="C74" s="40"/>
      <c r="D74" s="40"/>
      <c r="E74" s="41"/>
      <c r="F74" s="39" t="s">
        <v>57</v>
      </c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1"/>
      <c r="U74" s="39" t="s">
        <v>65</v>
      </c>
      <c r="V74" s="40"/>
      <c r="W74" s="40"/>
      <c r="X74" s="40"/>
      <c r="Y74" s="41"/>
      <c r="Z74" s="39" t="s">
        <v>66</v>
      </c>
      <c r="AA74" s="40"/>
      <c r="AB74" s="40"/>
      <c r="AC74" s="40"/>
      <c r="AD74" s="41"/>
      <c r="AE74" s="39" t="s">
        <v>91</v>
      </c>
      <c r="AF74" s="40"/>
      <c r="AG74" s="40"/>
      <c r="AH74" s="41"/>
      <c r="AI74" s="47" t="s">
        <v>170</v>
      </c>
      <c r="AJ74" s="48"/>
      <c r="AK74" s="48"/>
      <c r="AL74" s="48"/>
      <c r="AM74" s="49"/>
      <c r="AN74" s="39" t="s">
        <v>67</v>
      </c>
      <c r="AO74" s="40"/>
      <c r="AP74" s="40"/>
      <c r="AQ74" s="40"/>
      <c r="AR74" s="41"/>
      <c r="AS74" s="39" t="s">
        <v>68</v>
      </c>
      <c r="AT74" s="40"/>
      <c r="AU74" s="40"/>
      <c r="AV74" s="40"/>
      <c r="AW74" s="41"/>
      <c r="AX74" s="39" t="s">
        <v>92</v>
      </c>
      <c r="AY74" s="40"/>
      <c r="AZ74" s="40"/>
      <c r="BA74" s="41"/>
      <c r="BB74" s="47" t="s">
        <v>170</v>
      </c>
      <c r="BC74" s="48"/>
      <c r="BD74" s="48"/>
      <c r="BE74" s="48"/>
      <c r="BF74" s="49"/>
      <c r="BG74" s="39" t="s">
        <v>58</v>
      </c>
      <c r="BH74" s="40"/>
      <c r="BI74" s="40"/>
      <c r="BJ74" s="40"/>
      <c r="BK74" s="41"/>
      <c r="BL74" s="39" t="s">
        <v>59</v>
      </c>
      <c r="BM74" s="40"/>
      <c r="BN74" s="40"/>
      <c r="BO74" s="40"/>
      <c r="BP74" s="41"/>
      <c r="BQ74" s="39" t="s">
        <v>93</v>
      </c>
      <c r="BR74" s="40"/>
      <c r="BS74" s="40"/>
      <c r="BT74" s="41"/>
      <c r="BU74" s="50" t="s">
        <v>170</v>
      </c>
      <c r="BV74" s="50"/>
      <c r="BW74" s="50"/>
      <c r="BX74" s="50"/>
      <c r="BY74" s="50"/>
      <c r="CA74" t="s">
        <v>27</v>
      </c>
    </row>
    <row r="75" spans="1:79" s="6" customFormat="1" ht="12.75" customHeight="1" x14ac:dyDescent="0.2">
      <c r="A75" s="85"/>
      <c r="B75" s="86"/>
      <c r="C75" s="86"/>
      <c r="D75" s="86"/>
      <c r="E75" s="87"/>
      <c r="F75" s="85" t="s">
        <v>147</v>
      </c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7"/>
      <c r="U75" s="103"/>
      <c r="V75" s="104"/>
      <c r="W75" s="104"/>
      <c r="X75" s="104"/>
      <c r="Y75" s="105"/>
      <c r="Z75" s="103"/>
      <c r="AA75" s="104"/>
      <c r="AB75" s="104"/>
      <c r="AC75" s="104"/>
      <c r="AD75" s="105"/>
      <c r="AE75" s="103"/>
      <c r="AF75" s="104"/>
      <c r="AG75" s="104"/>
      <c r="AH75" s="105"/>
      <c r="AI75" s="103">
        <f>IF(ISNUMBER(U75),U75,0)+IF(ISNUMBER(Z75),Z75,0)</f>
        <v>0</v>
      </c>
      <c r="AJ75" s="104"/>
      <c r="AK75" s="104"/>
      <c r="AL75" s="104"/>
      <c r="AM75" s="105"/>
      <c r="AN75" s="103"/>
      <c r="AO75" s="104"/>
      <c r="AP75" s="104"/>
      <c r="AQ75" s="104"/>
      <c r="AR75" s="105"/>
      <c r="AS75" s="103"/>
      <c r="AT75" s="104"/>
      <c r="AU75" s="104"/>
      <c r="AV75" s="104"/>
      <c r="AW75" s="105"/>
      <c r="AX75" s="103"/>
      <c r="AY75" s="104"/>
      <c r="AZ75" s="104"/>
      <c r="BA75" s="105"/>
      <c r="BB75" s="103">
        <f>IF(ISNUMBER(AN75),AN75,0)+IF(ISNUMBER(AS75),AS75,0)</f>
        <v>0</v>
      </c>
      <c r="BC75" s="104"/>
      <c r="BD75" s="104"/>
      <c r="BE75" s="104"/>
      <c r="BF75" s="105"/>
      <c r="BG75" s="103"/>
      <c r="BH75" s="104"/>
      <c r="BI75" s="104"/>
      <c r="BJ75" s="104"/>
      <c r="BK75" s="105"/>
      <c r="BL75" s="103"/>
      <c r="BM75" s="104"/>
      <c r="BN75" s="104"/>
      <c r="BO75" s="104"/>
      <c r="BP75" s="105"/>
      <c r="BQ75" s="103"/>
      <c r="BR75" s="104"/>
      <c r="BS75" s="104"/>
      <c r="BT75" s="105"/>
      <c r="BU75" s="103">
        <f>IF(ISNUMBER(BG75),BG75,0)+IF(ISNUMBER(BL75),BL75,0)</f>
        <v>0</v>
      </c>
      <c r="BV75" s="104"/>
      <c r="BW75" s="104"/>
      <c r="BX75" s="104"/>
      <c r="BY75" s="105"/>
      <c r="CA75" s="6" t="s">
        <v>28</v>
      </c>
    </row>
    <row r="77" spans="1:79" ht="14.25" customHeight="1" x14ac:dyDescent="0.2">
      <c r="A77" s="29" t="s">
        <v>272</v>
      </c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</row>
    <row r="78" spans="1:79" ht="15" customHeight="1" x14ac:dyDescent="0.2">
      <c r="A78" s="44" t="s">
        <v>244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</row>
    <row r="79" spans="1:79" ht="23.1" customHeight="1" x14ac:dyDescent="0.2">
      <c r="A79" s="61" t="s">
        <v>118</v>
      </c>
      <c r="B79" s="62"/>
      <c r="C79" s="62"/>
      <c r="D79" s="63"/>
      <c r="E79" s="54" t="s">
        <v>19</v>
      </c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6"/>
      <c r="X79" s="36" t="s">
        <v>266</v>
      </c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8"/>
      <c r="AR79" s="27" t="s">
        <v>271</v>
      </c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</row>
    <row r="80" spans="1:79" ht="48.75" customHeight="1" x14ac:dyDescent="0.2">
      <c r="A80" s="64"/>
      <c r="B80" s="65"/>
      <c r="C80" s="65"/>
      <c r="D80" s="66"/>
      <c r="E80" s="57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9"/>
      <c r="X80" s="54" t="s">
        <v>4</v>
      </c>
      <c r="Y80" s="55"/>
      <c r="Z80" s="55"/>
      <c r="AA80" s="55"/>
      <c r="AB80" s="56"/>
      <c r="AC80" s="54" t="s">
        <v>3</v>
      </c>
      <c r="AD80" s="55"/>
      <c r="AE80" s="55"/>
      <c r="AF80" s="55"/>
      <c r="AG80" s="56"/>
      <c r="AH80" s="51" t="s">
        <v>116</v>
      </c>
      <c r="AI80" s="52"/>
      <c r="AJ80" s="52"/>
      <c r="AK80" s="52"/>
      <c r="AL80" s="53"/>
      <c r="AM80" s="36" t="s">
        <v>5</v>
      </c>
      <c r="AN80" s="37"/>
      <c r="AO80" s="37"/>
      <c r="AP80" s="37"/>
      <c r="AQ80" s="38"/>
      <c r="AR80" s="36" t="s">
        <v>4</v>
      </c>
      <c r="AS80" s="37"/>
      <c r="AT80" s="37"/>
      <c r="AU80" s="37"/>
      <c r="AV80" s="38"/>
      <c r="AW80" s="36" t="s">
        <v>3</v>
      </c>
      <c r="AX80" s="37"/>
      <c r="AY80" s="37"/>
      <c r="AZ80" s="37"/>
      <c r="BA80" s="38"/>
      <c r="BB80" s="51" t="s">
        <v>116</v>
      </c>
      <c r="BC80" s="52"/>
      <c r="BD80" s="52"/>
      <c r="BE80" s="52"/>
      <c r="BF80" s="53"/>
      <c r="BG80" s="36" t="s">
        <v>96</v>
      </c>
      <c r="BH80" s="37"/>
      <c r="BI80" s="37"/>
      <c r="BJ80" s="37"/>
      <c r="BK80" s="38"/>
    </row>
    <row r="81" spans="1:79" ht="12.75" customHeight="1" x14ac:dyDescent="0.2">
      <c r="A81" s="36">
        <v>1</v>
      </c>
      <c r="B81" s="37"/>
      <c r="C81" s="37"/>
      <c r="D81" s="38"/>
      <c r="E81" s="36">
        <v>2</v>
      </c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8"/>
      <c r="X81" s="36">
        <v>3</v>
      </c>
      <c r="Y81" s="37"/>
      <c r="Z81" s="37"/>
      <c r="AA81" s="37"/>
      <c r="AB81" s="38"/>
      <c r="AC81" s="36">
        <v>4</v>
      </c>
      <c r="AD81" s="37"/>
      <c r="AE81" s="37"/>
      <c r="AF81" s="37"/>
      <c r="AG81" s="38"/>
      <c r="AH81" s="36">
        <v>5</v>
      </c>
      <c r="AI81" s="37"/>
      <c r="AJ81" s="37"/>
      <c r="AK81" s="37"/>
      <c r="AL81" s="38"/>
      <c r="AM81" s="36">
        <v>6</v>
      </c>
      <c r="AN81" s="37"/>
      <c r="AO81" s="37"/>
      <c r="AP81" s="37"/>
      <c r="AQ81" s="38"/>
      <c r="AR81" s="36">
        <v>7</v>
      </c>
      <c r="AS81" s="37"/>
      <c r="AT81" s="37"/>
      <c r="AU81" s="37"/>
      <c r="AV81" s="38"/>
      <c r="AW81" s="36">
        <v>8</v>
      </c>
      <c r="AX81" s="37"/>
      <c r="AY81" s="37"/>
      <c r="AZ81" s="37"/>
      <c r="BA81" s="38"/>
      <c r="BB81" s="36">
        <v>9</v>
      </c>
      <c r="BC81" s="37"/>
      <c r="BD81" s="37"/>
      <c r="BE81" s="37"/>
      <c r="BF81" s="38"/>
      <c r="BG81" s="36">
        <v>10</v>
      </c>
      <c r="BH81" s="37"/>
      <c r="BI81" s="37"/>
      <c r="BJ81" s="37"/>
      <c r="BK81" s="38"/>
    </row>
    <row r="82" spans="1:79" s="1" customFormat="1" ht="12.75" hidden="1" customHeight="1" x14ac:dyDescent="0.2">
      <c r="A82" s="39" t="s">
        <v>64</v>
      </c>
      <c r="B82" s="40"/>
      <c r="C82" s="40"/>
      <c r="D82" s="41"/>
      <c r="E82" s="39" t="s">
        <v>57</v>
      </c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1"/>
      <c r="X82" s="67" t="s">
        <v>60</v>
      </c>
      <c r="Y82" s="68"/>
      <c r="Z82" s="68"/>
      <c r="AA82" s="68"/>
      <c r="AB82" s="69"/>
      <c r="AC82" s="67" t="s">
        <v>61</v>
      </c>
      <c r="AD82" s="68"/>
      <c r="AE82" s="68"/>
      <c r="AF82" s="68"/>
      <c r="AG82" s="69"/>
      <c r="AH82" s="39" t="s">
        <v>94</v>
      </c>
      <c r="AI82" s="40"/>
      <c r="AJ82" s="40"/>
      <c r="AK82" s="40"/>
      <c r="AL82" s="41"/>
      <c r="AM82" s="47" t="s">
        <v>171</v>
      </c>
      <c r="AN82" s="48"/>
      <c r="AO82" s="48"/>
      <c r="AP82" s="48"/>
      <c r="AQ82" s="49"/>
      <c r="AR82" s="39" t="s">
        <v>62</v>
      </c>
      <c r="AS82" s="40"/>
      <c r="AT82" s="40"/>
      <c r="AU82" s="40"/>
      <c r="AV82" s="41"/>
      <c r="AW82" s="39" t="s">
        <v>63</v>
      </c>
      <c r="AX82" s="40"/>
      <c r="AY82" s="40"/>
      <c r="AZ82" s="40"/>
      <c r="BA82" s="41"/>
      <c r="BB82" s="39" t="s">
        <v>95</v>
      </c>
      <c r="BC82" s="40"/>
      <c r="BD82" s="40"/>
      <c r="BE82" s="40"/>
      <c r="BF82" s="41"/>
      <c r="BG82" s="47" t="s">
        <v>171</v>
      </c>
      <c r="BH82" s="48"/>
      <c r="BI82" s="48"/>
      <c r="BJ82" s="48"/>
      <c r="BK82" s="49"/>
      <c r="CA82" t="s">
        <v>29</v>
      </c>
    </row>
    <row r="83" spans="1:79" s="98" customFormat="1" ht="12.75" customHeight="1" x14ac:dyDescent="0.2">
      <c r="A83" s="88">
        <v>2111</v>
      </c>
      <c r="B83" s="89"/>
      <c r="C83" s="89"/>
      <c r="D83" s="90"/>
      <c r="E83" s="91" t="s">
        <v>177</v>
      </c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3"/>
      <c r="X83" s="95">
        <v>2500000</v>
      </c>
      <c r="Y83" s="96"/>
      <c r="Z83" s="96"/>
      <c r="AA83" s="96"/>
      <c r="AB83" s="97"/>
      <c r="AC83" s="95">
        <v>32800</v>
      </c>
      <c r="AD83" s="96"/>
      <c r="AE83" s="96"/>
      <c r="AF83" s="96"/>
      <c r="AG83" s="97"/>
      <c r="AH83" s="95">
        <v>0</v>
      </c>
      <c r="AI83" s="96"/>
      <c r="AJ83" s="96"/>
      <c r="AK83" s="96"/>
      <c r="AL83" s="97"/>
      <c r="AM83" s="95">
        <f>IF(ISNUMBER(X83),X83,0)+IF(ISNUMBER(AC83),AC83,0)</f>
        <v>2532800</v>
      </c>
      <c r="AN83" s="96"/>
      <c r="AO83" s="96"/>
      <c r="AP83" s="96"/>
      <c r="AQ83" s="97"/>
      <c r="AR83" s="95">
        <v>2694000</v>
      </c>
      <c r="AS83" s="96"/>
      <c r="AT83" s="96"/>
      <c r="AU83" s="96"/>
      <c r="AV83" s="97"/>
      <c r="AW83" s="95">
        <v>37000</v>
      </c>
      <c r="AX83" s="96"/>
      <c r="AY83" s="96"/>
      <c r="AZ83" s="96"/>
      <c r="BA83" s="97"/>
      <c r="BB83" s="95">
        <v>0</v>
      </c>
      <c r="BC83" s="96"/>
      <c r="BD83" s="96"/>
      <c r="BE83" s="96"/>
      <c r="BF83" s="97"/>
      <c r="BG83" s="94">
        <f>IF(ISNUMBER(AR83),AR83,0)+IF(ISNUMBER(AW83),AW83,0)</f>
        <v>2731000</v>
      </c>
      <c r="BH83" s="94"/>
      <c r="BI83" s="94"/>
      <c r="BJ83" s="94"/>
      <c r="BK83" s="94"/>
      <c r="CA83" s="98" t="s">
        <v>30</v>
      </c>
    </row>
    <row r="84" spans="1:79" s="98" customFormat="1" ht="12.75" customHeight="1" x14ac:dyDescent="0.2">
      <c r="A84" s="88">
        <v>2120</v>
      </c>
      <c r="B84" s="89"/>
      <c r="C84" s="89"/>
      <c r="D84" s="90"/>
      <c r="E84" s="91" t="s">
        <v>178</v>
      </c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3"/>
      <c r="X84" s="95">
        <v>536020</v>
      </c>
      <c r="Y84" s="96"/>
      <c r="Z84" s="96"/>
      <c r="AA84" s="96"/>
      <c r="AB84" s="97"/>
      <c r="AC84" s="95">
        <v>7200</v>
      </c>
      <c r="AD84" s="96"/>
      <c r="AE84" s="96"/>
      <c r="AF84" s="96"/>
      <c r="AG84" s="97"/>
      <c r="AH84" s="95">
        <v>0</v>
      </c>
      <c r="AI84" s="96"/>
      <c r="AJ84" s="96"/>
      <c r="AK84" s="96"/>
      <c r="AL84" s="97"/>
      <c r="AM84" s="95">
        <f>IF(ISNUMBER(X84),X84,0)+IF(ISNUMBER(AC84),AC84,0)</f>
        <v>543220</v>
      </c>
      <c r="AN84" s="96"/>
      <c r="AO84" s="96"/>
      <c r="AP84" s="96"/>
      <c r="AQ84" s="97"/>
      <c r="AR84" s="95">
        <v>552000</v>
      </c>
      <c r="AS84" s="96"/>
      <c r="AT84" s="96"/>
      <c r="AU84" s="96"/>
      <c r="AV84" s="97"/>
      <c r="AW84" s="95">
        <v>8000</v>
      </c>
      <c r="AX84" s="96"/>
      <c r="AY84" s="96"/>
      <c r="AZ84" s="96"/>
      <c r="BA84" s="97"/>
      <c r="BB84" s="95">
        <v>0</v>
      </c>
      <c r="BC84" s="96"/>
      <c r="BD84" s="96"/>
      <c r="BE84" s="96"/>
      <c r="BF84" s="97"/>
      <c r="BG84" s="94">
        <f>IF(ISNUMBER(AR84),AR84,0)+IF(ISNUMBER(AW84),AW84,0)</f>
        <v>560000</v>
      </c>
      <c r="BH84" s="94"/>
      <c r="BI84" s="94"/>
      <c r="BJ84" s="94"/>
      <c r="BK84" s="94"/>
    </row>
    <row r="85" spans="1:79" s="98" customFormat="1" ht="12.75" customHeight="1" x14ac:dyDescent="0.2">
      <c r="A85" s="88">
        <v>2210</v>
      </c>
      <c r="B85" s="89"/>
      <c r="C85" s="89"/>
      <c r="D85" s="90"/>
      <c r="E85" s="91" t="s">
        <v>179</v>
      </c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3"/>
      <c r="X85" s="95">
        <v>8350</v>
      </c>
      <c r="Y85" s="96"/>
      <c r="Z85" s="96"/>
      <c r="AA85" s="96"/>
      <c r="AB85" s="97"/>
      <c r="AC85" s="95">
        <v>10000</v>
      </c>
      <c r="AD85" s="96"/>
      <c r="AE85" s="96"/>
      <c r="AF85" s="96"/>
      <c r="AG85" s="97"/>
      <c r="AH85" s="95">
        <v>0</v>
      </c>
      <c r="AI85" s="96"/>
      <c r="AJ85" s="96"/>
      <c r="AK85" s="96"/>
      <c r="AL85" s="97"/>
      <c r="AM85" s="95">
        <f>IF(ISNUMBER(X85),X85,0)+IF(ISNUMBER(AC85),AC85,0)</f>
        <v>18350</v>
      </c>
      <c r="AN85" s="96"/>
      <c r="AO85" s="96"/>
      <c r="AP85" s="96"/>
      <c r="AQ85" s="97"/>
      <c r="AR85" s="95">
        <v>6000</v>
      </c>
      <c r="AS85" s="96"/>
      <c r="AT85" s="96"/>
      <c r="AU85" s="96"/>
      <c r="AV85" s="97"/>
      <c r="AW85" s="95">
        <v>10000</v>
      </c>
      <c r="AX85" s="96"/>
      <c r="AY85" s="96"/>
      <c r="AZ85" s="96"/>
      <c r="BA85" s="97"/>
      <c r="BB85" s="95">
        <v>0</v>
      </c>
      <c r="BC85" s="96"/>
      <c r="BD85" s="96"/>
      <c r="BE85" s="96"/>
      <c r="BF85" s="97"/>
      <c r="BG85" s="94">
        <f>IF(ISNUMBER(AR85),AR85,0)+IF(ISNUMBER(AW85),AW85,0)</f>
        <v>16000</v>
      </c>
      <c r="BH85" s="94"/>
      <c r="BI85" s="94"/>
      <c r="BJ85" s="94"/>
      <c r="BK85" s="94"/>
    </row>
    <row r="86" spans="1:79" s="98" customFormat="1" ht="12.75" customHeight="1" x14ac:dyDescent="0.2">
      <c r="A86" s="88">
        <v>2240</v>
      </c>
      <c r="B86" s="89"/>
      <c r="C86" s="89"/>
      <c r="D86" s="90"/>
      <c r="E86" s="91" t="s">
        <v>180</v>
      </c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3"/>
      <c r="X86" s="95">
        <v>8950</v>
      </c>
      <c r="Y86" s="96"/>
      <c r="Z86" s="96"/>
      <c r="AA86" s="96"/>
      <c r="AB86" s="97"/>
      <c r="AC86" s="95">
        <v>8000</v>
      </c>
      <c r="AD86" s="96"/>
      <c r="AE86" s="96"/>
      <c r="AF86" s="96"/>
      <c r="AG86" s="97"/>
      <c r="AH86" s="95">
        <v>0</v>
      </c>
      <c r="AI86" s="96"/>
      <c r="AJ86" s="96"/>
      <c r="AK86" s="96"/>
      <c r="AL86" s="97"/>
      <c r="AM86" s="95">
        <f>IF(ISNUMBER(X86),X86,0)+IF(ISNUMBER(AC86),AC86,0)</f>
        <v>16950</v>
      </c>
      <c r="AN86" s="96"/>
      <c r="AO86" s="96"/>
      <c r="AP86" s="96"/>
      <c r="AQ86" s="97"/>
      <c r="AR86" s="95">
        <v>6500</v>
      </c>
      <c r="AS86" s="96"/>
      <c r="AT86" s="96"/>
      <c r="AU86" s="96"/>
      <c r="AV86" s="97"/>
      <c r="AW86" s="95">
        <v>8000</v>
      </c>
      <c r="AX86" s="96"/>
      <c r="AY86" s="96"/>
      <c r="AZ86" s="96"/>
      <c r="BA86" s="97"/>
      <c r="BB86" s="95">
        <v>0</v>
      </c>
      <c r="BC86" s="96"/>
      <c r="BD86" s="96"/>
      <c r="BE86" s="96"/>
      <c r="BF86" s="97"/>
      <c r="BG86" s="94">
        <f>IF(ISNUMBER(AR86),AR86,0)+IF(ISNUMBER(AW86),AW86,0)</f>
        <v>14500</v>
      </c>
      <c r="BH86" s="94"/>
      <c r="BI86" s="94"/>
      <c r="BJ86" s="94"/>
      <c r="BK86" s="94"/>
    </row>
    <row r="87" spans="1:79" s="98" customFormat="1" ht="12.75" customHeight="1" x14ac:dyDescent="0.2">
      <c r="A87" s="88">
        <v>2250</v>
      </c>
      <c r="B87" s="89"/>
      <c r="C87" s="89"/>
      <c r="D87" s="90"/>
      <c r="E87" s="91" t="s">
        <v>181</v>
      </c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3"/>
      <c r="X87" s="95">
        <v>12860</v>
      </c>
      <c r="Y87" s="96"/>
      <c r="Z87" s="96"/>
      <c r="AA87" s="96"/>
      <c r="AB87" s="97"/>
      <c r="AC87" s="95">
        <v>0</v>
      </c>
      <c r="AD87" s="96"/>
      <c r="AE87" s="96"/>
      <c r="AF87" s="96"/>
      <c r="AG87" s="97"/>
      <c r="AH87" s="95">
        <v>0</v>
      </c>
      <c r="AI87" s="96"/>
      <c r="AJ87" s="96"/>
      <c r="AK87" s="96"/>
      <c r="AL87" s="97"/>
      <c r="AM87" s="95">
        <f>IF(ISNUMBER(X87),X87,0)+IF(ISNUMBER(AC87),AC87,0)</f>
        <v>12860</v>
      </c>
      <c r="AN87" s="96"/>
      <c r="AO87" s="96"/>
      <c r="AP87" s="96"/>
      <c r="AQ87" s="97"/>
      <c r="AR87" s="95">
        <v>12500</v>
      </c>
      <c r="AS87" s="96"/>
      <c r="AT87" s="96"/>
      <c r="AU87" s="96"/>
      <c r="AV87" s="97"/>
      <c r="AW87" s="95">
        <v>0</v>
      </c>
      <c r="AX87" s="96"/>
      <c r="AY87" s="96"/>
      <c r="AZ87" s="96"/>
      <c r="BA87" s="97"/>
      <c r="BB87" s="95">
        <v>0</v>
      </c>
      <c r="BC87" s="96"/>
      <c r="BD87" s="96"/>
      <c r="BE87" s="96"/>
      <c r="BF87" s="97"/>
      <c r="BG87" s="94">
        <f>IF(ISNUMBER(AR87),AR87,0)+IF(ISNUMBER(AW87),AW87,0)</f>
        <v>12500</v>
      </c>
      <c r="BH87" s="94"/>
      <c r="BI87" s="94"/>
      <c r="BJ87" s="94"/>
      <c r="BK87" s="94"/>
    </row>
    <row r="88" spans="1:79" s="98" customFormat="1" ht="12.75" customHeight="1" x14ac:dyDescent="0.2">
      <c r="A88" s="88">
        <v>2272</v>
      </c>
      <c r="B88" s="89"/>
      <c r="C88" s="89"/>
      <c r="D88" s="90"/>
      <c r="E88" s="91" t="s">
        <v>182</v>
      </c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3"/>
      <c r="X88" s="95">
        <v>4030</v>
      </c>
      <c r="Y88" s="96"/>
      <c r="Z88" s="96"/>
      <c r="AA88" s="96"/>
      <c r="AB88" s="97"/>
      <c r="AC88" s="95">
        <v>0</v>
      </c>
      <c r="AD88" s="96"/>
      <c r="AE88" s="96"/>
      <c r="AF88" s="96"/>
      <c r="AG88" s="97"/>
      <c r="AH88" s="95">
        <v>0</v>
      </c>
      <c r="AI88" s="96"/>
      <c r="AJ88" s="96"/>
      <c r="AK88" s="96"/>
      <c r="AL88" s="97"/>
      <c r="AM88" s="95">
        <f>IF(ISNUMBER(X88),X88,0)+IF(ISNUMBER(AC88),AC88,0)</f>
        <v>4030</v>
      </c>
      <c r="AN88" s="96"/>
      <c r="AO88" s="96"/>
      <c r="AP88" s="96"/>
      <c r="AQ88" s="97"/>
      <c r="AR88" s="95">
        <v>4030</v>
      </c>
      <c r="AS88" s="96"/>
      <c r="AT88" s="96"/>
      <c r="AU88" s="96"/>
      <c r="AV88" s="97"/>
      <c r="AW88" s="95">
        <v>0</v>
      </c>
      <c r="AX88" s="96"/>
      <c r="AY88" s="96"/>
      <c r="AZ88" s="96"/>
      <c r="BA88" s="97"/>
      <c r="BB88" s="95">
        <v>0</v>
      </c>
      <c r="BC88" s="96"/>
      <c r="BD88" s="96"/>
      <c r="BE88" s="96"/>
      <c r="BF88" s="97"/>
      <c r="BG88" s="94">
        <f>IF(ISNUMBER(AR88),AR88,0)+IF(ISNUMBER(AW88),AW88,0)</f>
        <v>4030</v>
      </c>
      <c r="BH88" s="94"/>
      <c r="BI88" s="94"/>
      <c r="BJ88" s="94"/>
      <c r="BK88" s="94"/>
    </row>
    <row r="89" spans="1:79" s="98" customFormat="1" ht="12.75" customHeight="1" x14ac:dyDescent="0.2">
      <c r="A89" s="88">
        <v>2273</v>
      </c>
      <c r="B89" s="89"/>
      <c r="C89" s="89"/>
      <c r="D89" s="90"/>
      <c r="E89" s="91" t="s">
        <v>183</v>
      </c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3"/>
      <c r="X89" s="95">
        <v>6270</v>
      </c>
      <c r="Y89" s="96"/>
      <c r="Z89" s="96"/>
      <c r="AA89" s="96"/>
      <c r="AB89" s="97"/>
      <c r="AC89" s="95">
        <v>0</v>
      </c>
      <c r="AD89" s="96"/>
      <c r="AE89" s="96"/>
      <c r="AF89" s="96"/>
      <c r="AG89" s="97"/>
      <c r="AH89" s="95">
        <v>0</v>
      </c>
      <c r="AI89" s="96"/>
      <c r="AJ89" s="96"/>
      <c r="AK89" s="96"/>
      <c r="AL89" s="97"/>
      <c r="AM89" s="95">
        <f>IF(ISNUMBER(X89),X89,0)+IF(ISNUMBER(AC89),AC89,0)</f>
        <v>6270</v>
      </c>
      <c r="AN89" s="96"/>
      <c r="AO89" s="96"/>
      <c r="AP89" s="96"/>
      <c r="AQ89" s="97"/>
      <c r="AR89" s="95">
        <v>6600</v>
      </c>
      <c r="AS89" s="96"/>
      <c r="AT89" s="96"/>
      <c r="AU89" s="96"/>
      <c r="AV89" s="97"/>
      <c r="AW89" s="95">
        <v>0</v>
      </c>
      <c r="AX89" s="96"/>
      <c r="AY89" s="96"/>
      <c r="AZ89" s="96"/>
      <c r="BA89" s="97"/>
      <c r="BB89" s="95">
        <v>0</v>
      </c>
      <c r="BC89" s="96"/>
      <c r="BD89" s="96"/>
      <c r="BE89" s="96"/>
      <c r="BF89" s="97"/>
      <c r="BG89" s="94">
        <f>IF(ISNUMBER(AR89),AR89,0)+IF(ISNUMBER(AW89),AW89,0)</f>
        <v>6600</v>
      </c>
      <c r="BH89" s="94"/>
      <c r="BI89" s="94"/>
      <c r="BJ89" s="94"/>
      <c r="BK89" s="94"/>
    </row>
    <row r="90" spans="1:79" s="98" customFormat="1" ht="12.75" customHeight="1" x14ac:dyDescent="0.2">
      <c r="A90" s="88">
        <v>2274</v>
      </c>
      <c r="B90" s="89"/>
      <c r="C90" s="89"/>
      <c r="D90" s="90"/>
      <c r="E90" s="91" t="s">
        <v>184</v>
      </c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3"/>
      <c r="X90" s="95">
        <v>93950</v>
      </c>
      <c r="Y90" s="96"/>
      <c r="Z90" s="96"/>
      <c r="AA90" s="96"/>
      <c r="AB90" s="97"/>
      <c r="AC90" s="95">
        <v>0</v>
      </c>
      <c r="AD90" s="96"/>
      <c r="AE90" s="96"/>
      <c r="AF90" s="96"/>
      <c r="AG90" s="97"/>
      <c r="AH90" s="95">
        <v>0</v>
      </c>
      <c r="AI90" s="96"/>
      <c r="AJ90" s="96"/>
      <c r="AK90" s="96"/>
      <c r="AL90" s="97"/>
      <c r="AM90" s="95">
        <f>IF(ISNUMBER(X90),X90,0)+IF(ISNUMBER(AC90),AC90,0)</f>
        <v>93950</v>
      </c>
      <c r="AN90" s="96"/>
      <c r="AO90" s="96"/>
      <c r="AP90" s="96"/>
      <c r="AQ90" s="97"/>
      <c r="AR90" s="95">
        <v>98700</v>
      </c>
      <c r="AS90" s="96"/>
      <c r="AT90" s="96"/>
      <c r="AU90" s="96"/>
      <c r="AV90" s="97"/>
      <c r="AW90" s="95">
        <v>0</v>
      </c>
      <c r="AX90" s="96"/>
      <c r="AY90" s="96"/>
      <c r="AZ90" s="96"/>
      <c r="BA90" s="97"/>
      <c r="BB90" s="95">
        <v>0</v>
      </c>
      <c r="BC90" s="96"/>
      <c r="BD90" s="96"/>
      <c r="BE90" s="96"/>
      <c r="BF90" s="97"/>
      <c r="BG90" s="94">
        <f>IF(ISNUMBER(AR90),AR90,0)+IF(ISNUMBER(AW90),AW90,0)</f>
        <v>98700</v>
      </c>
      <c r="BH90" s="94"/>
      <c r="BI90" s="94"/>
      <c r="BJ90" s="94"/>
      <c r="BK90" s="94"/>
    </row>
    <row r="91" spans="1:79" s="98" customFormat="1" ht="12.75" customHeight="1" x14ac:dyDescent="0.2">
      <c r="A91" s="88">
        <v>2275</v>
      </c>
      <c r="B91" s="89"/>
      <c r="C91" s="89"/>
      <c r="D91" s="90"/>
      <c r="E91" s="91" t="s">
        <v>185</v>
      </c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3"/>
      <c r="X91" s="95">
        <v>970</v>
      </c>
      <c r="Y91" s="96"/>
      <c r="Z91" s="96"/>
      <c r="AA91" s="96"/>
      <c r="AB91" s="97"/>
      <c r="AC91" s="95">
        <v>0</v>
      </c>
      <c r="AD91" s="96"/>
      <c r="AE91" s="96"/>
      <c r="AF91" s="96"/>
      <c r="AG91" s="97"/>
      <c r="AH91" s="95">
        <v>0</v>
      </c>
      <c r="AI91" s="96"/>
      <c r="AJ91" s="96"/>
      <c r="AK91" s="96"/>
      <c r="AL91" s="97"/>
      <c r="AM91" s="95">
        <f>IF(ISNUMBER(X91),X91,0)+IF(ISNUMBER(AC91),AC91,0)</f>
        <v>970</v>
      </c>
      <c r="AN91" s="96"/>
      <c r="AO91" s="96"/>
      <c r="AP91" s="96"/>
      <c r="AQ91" s="97"/>
      <c r="AR91" s="95">
        <v>970</v>
      </c>
      <c r="AS91" s="96"/>
      <c r="AT91" s="96"/>
      <c r="AU91" s="96"/>
      <c r="AV91" s="97"/>
      <c r="AW91" s="95">
        <v>0</v>
      </c>
      <c r="AX91" s="96"/>
      <c r="AY91" s="96"/>
      <c r="AZ91" s="96"/>
      <c r="BA91" s="97"/>
      <c r="BB91" s="95">
        <v>0</v>
      </c>
      <c r="BC91" s="96"/>
      <c r="BD91" s="96"/>
      <c r="BE91" s="96"/>
      <c r="BF91" s="97"/>
      <c r="BG91" s="94">
        <f>IF(ISNUMBER(AR91),AR91,0)+IF(ISNUMBER(AW91),AW91,0)</f>
        <v>970</v>
      </c>
      <c r="BH91" s="94"/>
      <c r="BI91" s="94"/>
      <c r="BJ91" s="94"/>
      <c r="BK91" s="94"/>
    </row>
    <row r="92" spans="1:79" s="98" customFormat="1" ht="25.5" customHeight="1" x14ac:dyDescent="0.2">
      <c r="A92" s="88">
        <v>2282</v>
      </c>
      <c r="B92" s="89"/>
      <c r="C92" s="89"/>
      <c r="D92" s="90"/>
      <c r="E92" s="91" t="s">
        <v>186</v>
      </c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3"/>
      <c r="X92" s="95">
        <v>16770</v>
      </c>
      <c r="Y92" s="96"/>
      <c r="Z92" s="96"/>
      <c r="AA92" s="96"/>
      <c r="AB92" s="97"/>
      <c r="AC92" s="95">
        <v>0</v>
      </c>
      <c r="AD92" s="96"/>
      <c r="AE92" s="96"/>
      <c r="AF92" s="96"/>
      <c r="AG92" s="97"/>
      <c r="AH92" s="95">
        <v>0</v>
      </c>
      <c r="AI92" s="96"/>
      <c r="AJ92" s="96"/>
      <c r="AK92" s="96"/>
      <c r="AL92" s="97"/>
      <c r="AM92" s="95">
        <f>IF(ISNUMBER(X92),X92,0)+IF(ISNUMBER(AC92),AC92,0)</f>
        <v>16770</v>
      </c>
      <c r="AN92" s="96"/>
      <c r="AO92" s="96"/>
      <c r="AP92" s="96"/>
      <c r="AQ92" s="97"/>
      <c r="AR92" s="95">
        <v>15600</v>
      </c>
      <c r="AS92" s="96"/>
      <c r="AT92" s="96"/>
      <c r="AU92" s="96"/>
      <c r="AV92" s="97"/>
      <c r="AW92" s="95">
        <v>0</v>
      </c>
      <c r="AX92" s="96"/>
      <c r="AY92" s="96"/>
      <c r="AZ92" s="96"/>
      <c r="BA92" s="97"/>
      <c r="BB92" s="95">
        <v>0</v>
      </c>
      <c r="BC92" s="96"/>
      <c r="BD92" s="96"/>
      <c r="BE92" s="96"/>
      <c r="BF92" s="97"/>
      <c r="BG92" s="94">
        <f>IF(ISNUMBER(AR92),AR92,0)+IF(ISNUMBER(AW92),AW92,0)</f>
        <v>15600</v>
      </c>
      <c r="BH92" s="94"/>
      <c r="BI92" s="94"/>
      <c r="BJ92" s="94"/>
      <c r="BK92" s="94"/>
    </row>
    <row r="93" spans="1:79" s="98" customFormat="1" ht="12.75" customHeight="1" x14ac:dyDescent="0.2">
      <c r="A93" s="88">
        <v>2800</v>
      </c>
      <c r="B93" s="89"/>
      <c r="C93" s="89"/>
      <c r="D93" s="90"/>
      <c r="E93" s="91" t="s">
        <v>187</v>
      </c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3"/>
      <c r="X93" s="95">
        <v>1100</v>
      </c>
      <c r="Y93" s="96"/>
      <c r="Z93" s="96"/>
      <c r="AA93" s="96"/>
      <c r="AB93" s="97"/>
      <c r="AC93" s="95">
        <v>2000</v>
      </c>
      <c r="AD93" s="96"/>
      <c r="AE93" s="96"/>
      <c r="AF93" s="96"/>
      <c r="AG93" s="97"/>
      <c r="AH93" s="95">
        <v>0</v>
      </c>
      <c r="AI93" s="96"/>
      <c r="AJ93" s="96"/>
      <c r="AK93" s="96"/>
      <c r="AL93" s="97"/>
      <c r="AM93" s="95">
        <f>IF(ISNUMBER(X93),X93,0)+IF(ISNUMBER(AC93),AC93,0)</f>
        <v>3100</v>
      </c>
      <c r="AN93" s="96"/>
      <c r="AO93" s="96"/>
      <c r="AP93" s="96"/>
      <c r="AQ93" s="97"/>
      <c r="AR93" s="95">
        <v>1100</v>
      </c>
      <c r="AS93" s="96"/>
      <c r="AT93" s="96"/>
      <c r="AU93" s="96"/>
      <c r="AV93" s="97"/>
      <c r="AW93" s="95">
        <v>2000</v>
      </c>
      <c r="AX93" s="96"/>
      <c r="AY93" s="96"/>
      <c r="AZ93" s="96"/>
      <c r="BA93" s="97"/>
      <c r="BB93" s="95">
        <v>0</v>
      </c>
      <c r="BC93" s="96"/>
      <c r="BD93" s="96"/>
      <c r="BE93" s="96"/>
      <c r="BF93" s="97"/>
      <c r="BG93" s="94">
        <f>IF(ISNUMBER(AR93),AR93,0)+IF(ISNUMBER(AW93),AW93,0)</f>
        <v>3100</v>
      </c>
      <c r="BH93" s="94"/>
      <c r="BI93" s="94"/>
      <c r="BJ93" s="94"/>
      <c r="BK93" s="94"/>
    </row>
    <row r="94" spans="1:79" s="6" customFormat="1" ht="12.75" customHeight="1" x14ac:dyDescent="0.2">
      <c r="A94" s="85"/>
      <c r="B94" s="86"/>
      <c r="C94" s="86"/>
      <c r="D94" s="87"/>
      <c r="E94" s="99" t="s">
        <v>147</v>
      </c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1"/>
      <c r="X94" s="103">
        <v>3189270</v>
      </c>
      <c r="Y94" s="104"/>
      <c r="Z94" s="104"/>
      <c r="AA94" s="104"/>
      <c r="AB94" s="105"/>
      <c r="AC94" s="103">
        <v>60000</v>
      </c>
      <c r="AD94" s="104"/>
      <c r="AE94" s="104"/>
      <c r="AF94" s="104"/>
      <c r="AG94" s="105"/>
      <c r="AH94" s="103">
        <v>0</v>
      </c>
      <c r="AI94" s="104"/>
      <c r="AJ94" s="104"/>
      <c r="AK94" s="104"/>
      <c r="AL94" s="105"/>
      <c r="AM94" s="103">
        <f>IF(ISNUMBER(X94),X94,0)+IF(ISNUMBER(AC94),AC94,0)</f>
        <v>3249270</v>
      </c>
      <c r="AN94" s="104"/>
      <c r="AO94" s="104"/>
      <c r="AP94" s="104"/>
      <c r="AQ94" s="105"/>
      <c r="AR94" s="103">
        <v>3398000</v>
      </c>
      <c r="AS94" s="104"/>
      <c r="AT94" s="104"/>
      <c r="AU94" s="104"/>
      <c r="AV94" s="105"/>
      <c r="AW94" s="103">
        <v>65000</v>
      </c>
      <c r="AX94" s="104"/>
      <c r="AY94" s="104"/>
      <c r="AZ94" s="104"/>
      <c r="BA94" s="105"/>
      <c r="BB94" s="103">
        <v>0</v>
      </c>
      <c r="BC94" s="104"/>
      <c r="BD94" s="104"/>
      <c r="BE94" s="104"/>
      <c r="BF94" s="105"/>
      <c r="BG94" s="102">
        <f>IF(ISNUMBER(AR94),AR94,0)+IF(ISNUMBER(AW94),AW94,0)</f>
        <v>3463000</v>
      </c>
      <c r="BH94" s="102"/>
      <c r="BI94" s="102"/>
      <c r="BJ94" s="102"/>
      <c r="BK94" s="102"/>
    </row>
    <row r="96" spans="1:79" ht="14.25" customHeight="1" x14ac:dyDescent="0.2">
      <c r="A96" s="29" t="s">
        <v>273</v>
      </c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</row>
    <row r="97" spans="1:79" ht="15" customHeight="1" x14ac:dyDescent="0.2">
      <c r="A97" s="44" t="s">
        <v>244</v>
      </c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</row>
    <row r="98" spans="1:79" ht="23.1" customHeight="1" x14ac:dyDescent="0.2">
      <c r="A98" s="61" t="s">
        <v>119</v>
      </c>
      <c r="B98" s="62"/>
      <c r="C98" s="62"/>
      <c r="D98" s="62"/>
      <c r="E98" s="63"/>
      <c r="F98" s="54" t="s">
        <v>19</v>
      </c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6"/>
      <c r="X98" s="27" t="s">
        <v>266</v>
      </c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36" t="s">
        <v>271</v>
      </c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8"/>
    </row>
    <row r="99" spans="1:79" ht="53.25" customHeight="1" x14ac:dyDescent="0.2">
      <c r="A99" s="64"/>
      <c r="B99" s="65"/>
      <c r="C99" s="65"/>
      <c r="D99" s="65"/>
      <c r="E99" s="66"/>
      <c r="F99" s="57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9"/>
      <c r="X99" s="36" t="s">
        <v>4</v>
      </c>
      <c r="Y99" s="37"/>
      <c r="Z99" s="37"/>
      <c r="AA99" s="37"/>
      <c r="AB99" s="38"/>
      <c r="AC99" s="36" t="s">
        <v>3</v>
      </c>
      <c r="AD99" s="37"/>
      <c r="AE99" s="37"/>
      <c r="AF99" s="37"/>
      <c r="AG99" s="38"/>
      <c r="AH99" s="51" t="s">
        <v>116</v>
      </c>
      <c r="AI99" s="52"/>
      <c r="AJ99" s="52"/>
      <c r="AK99" s="52"/>
      <c r="AL99" s="53"/>
      <c r="AM99" s="36" t="s">
        <v>5</v>
      </c>
      <c r="AN99" s="37"/>
      <c r="AO99" s="37"/>
      <c r="AP99" s="37"/>
      <c r="AQ99" s="38"/>
      <c r="AR99" s="36" t="s">
        <v>4</v>
      </c>
      <c r="AS99" s="37"/>
      <c r="AT99" s="37"/>
      <c r="AU99" s="37"/>
      <c r="AV99" s="38"/>
      <c r="AW99" s="36" t="s">
        <v>3</v>
      </c>
      <c r="AX99" s="37"/>
      <c r="AY99" s="37"/>
      <c r="AZ99" s="37"/>
      <c r="BA99" s="38"/>
      <c r="BB99" s="73" t="s">
        <v>116</v>
      </c>
      <c r="BC99" s="73"/>
      <c r="BD99" s="73"/>
      <c r="BE99" s="73"/>
      <c r="BF99" s="73"/>
      <c r="BG99" s="36" t="s">
        <v>96</v>
      </c>
      <c r="BH99" s="37"/>
      <c r="BI99" s="37"/>
      <c r="BJ99" s="37"/>
      <c r="BK99" s="38"/>
    </row>
    <row r="100" spans="1:79" ht="15" customHeight="1" x14ac:dyDescent="0.2">
      <c r="A100" s="36">
        <v>1</v>
      </c>
      <c r="B100" s="37"/>
      <c r="C100" s="37"/>
      <c r="D100" s="37"/>
      <c r="E100" s="38"/>
      <c r="F100" s="36">
        <v>2</v>
      </c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8"/>
      <c r="X100" s="36">
        <v>3</v>
      </c>
      <c r="Y100" s="37"/>
      <c r="Z100" s="37"/>
      <c r="AA100" s="37"/>
      <c r="AB100" s="38"/>
      <c r="AC100" s="36">
        <v>4</v>
      </c>
      <c r="AD100" s="37"/>
      <c r="AE100" s="37"/>
      <c r="AF100" s="37"/>
      <c r="AG100" s="38"/>
      <c r="AH100" s="36">
        <v>5</v>
      </c>
      <c r="AI100" s="37"/>
      <c r="AJ100" s="37"/>
      <c r="AK100" s="37"/>
      <c r="AL100" s="38"/>
      <c r="AM100" s="36">
        <v>6</v>
      </c>
      <c r="AN100" s="37"/>
      <c r="AO100" s="37"/>
      <c r="AP100" s="37"/>
      <c r="AQ100" s="38"/>
      <c r="AR100" s="36">
        <v>7</v>
      </c>
      <c r="AS100" s="37"/>
      <c r="AT100" s="37"/>
      <c r="AU100" s="37"/>
      <c r="AV100" s="38"/>
      <c r="AW100" s="36">
        <v>8</v>
      </c>
      <c r="AX100" s="37"/>
      <c r="AY100" s="37"/>
      <c r="AZ100" s="37"/>
      <c r="BA100" s="38"/>
      <c r="BB100" s="36">
        <v>9</v>
      </c>
      <c r="BC100" s="37"/>
      <c r="BD100" s="37"/>
      <c r="BE100" s="37"/>
      <c r="BF100" s="38"/>
      <c r="BG100" s="36">
        <v>10</v>
      </c>
      <c r="BH100" s="37"/>
      <c r="BI100" s="37"/>
      <c r="BJ100" s="37"/>
      <c r="BK100" s="38"/>
    </row>
    <row r="101" spans="1:79" s="1" customFormat="1" ht="15" hidden="1" customHeight="1" x14ac:dyDescent="0.2">
      <c r="A101" s="39" t="s">
        <v>64</v>
      </c>
      <c r="B101" s="40"/>
      <c r="C101" s="40"/>
      <c r="D101" s="40"/>
      <c r="E101" s="41"/>
      <c r="F101" s="39" t="s">
        <v>57</v>
      </c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1"/>
      <c r="X101" s="39" t="s">
        <v>60</v>
      </c>
      <c r="Y101" s="40"/>
      <c r="Z101" s="40"/>
      <c r="AA101" s="40"/>
      <c r="AB101" s="41"/>
      <c r="AC101" s="39" t="s">
        <v>61</v>
      </c>
      <c r="AD101" s="40"/>
      <c r="AE101" s="40"/>
      <c r="AF101" s="40"/>
      <c r="AG101" s="41"/>
      <c r="AH101" s="39" t="s">
        <v>94</v>
      </c>
      <c r="AI101" s="40"/>
      <c r="AJ101" s="40"/>
      <c r="AK101" s="40"/>
      <c r="AL101" s="41"/>
      <c r="AM101" s="47" t="s">
        <v>171</v>
      </c>
      <c r="AN101" s="48"/>
      <c r="AO101" s="48"/>
      <c r="AP101" s="48"/>
      <c r="AQ101" s="49"/>
      <c r="AR101" s="39" t="s">
        <v>62</v>
      </c>
      <c r="AS101" s="40"/>
      <c r="AT101" s="40"/>
      <c r="AU101" s="40"/>
      <c r="AV101" s="41"/>
      <c r="AW101" s="39" t="s">
        <v>63</v>
      </c>
      <c r="AX101" s="40"/>
      <c r="AY101" s="40"/>
      <c r="AZ101" s="40"/>
      <c r="BA101" s="41"/>
      <c r="BB101" s="39" t="s">
        <v>95</v>
      </c>
      <c r="BC101" s="40"/>
      <c r="BD101" s="40"/>
      <c r="BE101" s="40"/>
      <c r="BF101" s="41"/>
      <c r="BG101" s="47" t="s">
        <v>171</v>
      </c>
      <c r="BH101" s="48"/>
      <c r="BI101" s="48"/>
      <c r="BJ101" s="48"/>
      <c r="BK101" s="49"/>
      <c r="CA101" t="s">
        <v>31</v>
      </c>
    </row>
    <row r="102" spans="1:79" s="6" customFormat="1" ht="12.75" customHeight="1" x14ac:dyDescent="0.2">
      <c r="A102" s="85"/>
      <c r="B102" s="86"/>
      <c r="C102" s="86"/>
      <c r="D102" s="86"/>
      <c r="E102" s="87"/>
      <c r="F102" s="85" t="s">
        <v>147</v>
      </c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87"/>
      <c r="X102" s="106"/>
      <c r="Y102" s="107"/>
      <c r="Z102" s="107"/>
      <c r="AA102" s="107"/>
      <c r="AB102" s="108"/>
      <c r="AC102" s="106"/>
      <c r="AD102" s="107"/>
      <c r="AE102" s="107"/>
      <c r="AF102" s="107"/>
      <c r="AG102" s="108"/>
      <c r="AH102" s="102"/>
      <c r="AI102" s="102"/>
      <c r="AJ102" s="102"/>
      <c r="AK102" s="102"/>
      <c r="AL102" s="102"/>
      <c r="AM102" s="102">
        <f>IF(ISNUMBER(X102),X102,0)+IF(ISNUMBER(AC102),AC102,0)</f>
        <v>0</v>
      </c>
      <c r="AN102" s="102"/>
      <c r="AO102" s="102"/>
      <c r="AP102" s="102"/>
      <c r="AQ102" s="102"/>
      <c r="AR102" s="102"/>
      <c r="AS102" s="102"/>
      <c r="AT102" s="102"/>
      <c r="AU102" s="102"/>
      <c r="AV102" s="102"/>
      <c r="AW102" s="102"/>
      <c r="AX102" s="102"/>
      <c r="AY102" s="102"/>
      <c r="AZ102" s="102"/>
      <c r="BA102" s="102"/>
      <c r="BB102" s="102"/>
      <c r="BC102" s="102"/>
      <c r="BD102" s="102"/>
      <c r="BE102" s="102"/>
      <c r="BF102" s="102"/>
      <c r="BG102" s="102">
        <f>IF(ISNUMBER(AR102),AR102,0)+IF(ISNUMBER(AW102),AW102,0)</f>
        <v>0</v>
      </c>
      <c r="BH102" s="102"/>
      <c r="BI102" s="102"/>
      <c r="BJ102" s="102"/>
      <c r="BK102" s="102"/>
      <c r="CA102" s="6" t="s">
        <v>32</v>
      </c>
    </row>
    <row r="105" spans="1:79" ht="14.25" customHeight="1" x14ac:dyDescent="0.2">
      <c r="A105" s="29" t="s">
        <v>120</v>
      </c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</row>
    <row r="106" spans="1:79" ht="14.25" customHeight="1" x14ac:dyDescent="0.2">
      <c r="A106" s="29" t="s">
        <v>258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</row>
    <row r="107" spans="1:79" ht="15" customHeight="1" x14ac:dyDescent="0.2">
      <c r="A107" s="44" t="s">
        <v>244</v>
      </c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4"/>
      <c r="BV107" s="44"/>
      <c r="BW107" s="44"/>
      <c r="BX107" s="44"/>
      <c r="BY107" s="44"/>
    </row>
    <row r="108" spans="1:79" ht="23.1" customHeight="1" x14ac:dyDescent="0.2">
      <c r="A108" s="54" t="s">
        <v>6</v>
      </c>
      <c r="B108" s="55"/>
      <c r="C108" s="55"/>
      <c r="D108" s="54" t="s">
        <v>121</v>
      </c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6"/>
      <c r="U108" s="36" t="s">
        <v>245</v>
      </c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8"/>
      <c r="AN108" s="36" t="s">
        <v>248</v>
      </c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8"/>
      <c r="BG108" s="27" t="s">
        <v>255</v>
      </c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/>
      <c r="BT108" s="27"/>
      <c r="BU108" s="27"/>
      <c r="BV108" s="27"/>
      <c r="BW108" s="27"/>
      <c r="BX108" s="27"/>
      <c r="BY108" s="27"/>
    </row>
    <row r="109" spans="1:79" ht="52.5" customHeight="1" x14ac:dyDescent="0.2">
      <c r="A109" s="57"/>
      <c r="B109" s="58"/>
      <c r="C109" s="58"/>
      <c r="D109" s="57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9"/>
      <c r="U109" s="36" t="s">
        <v>4</v>
      </c>
      <c r="V109" s="37"/>
      <c r="W109" s="37"/>
      <c r="X109" s="37"/>
      <c r="Y109" s="38"/>
      <c r="Z109" s="36" t="s">
        <v>3</v>
      </c>
      <c r="AA109" s="37"/>
      <c r="AB109" s="37"/>
      <c r="AC109" s="37"/>
      <c r="AD109" s="38"/>
      <c r="AE109" s="51" t="s">
        <v>116</v>
      </c>
      <c r="AF109" s="52"/>
      <c r="AG109" s="52"/>
      <c r="AH109" s="53"/>
      <c r="AI109" s="36" t="s">
        <v>5</v>
      </c>
      <c r="AJ109" s="37"/>
      <c r="AK109" s="37"/>
      <c r="AL109" s="37"/>
      <c r="AM109" s="38"/>
      <c r="AN109" s="36" t="s">
        <v>4</v>
      </c>
      <c r="AO109" s="37"/>
      <c r="AP109" s="37"/>
      <c r="AQ109" s="37"/>
      <c r="AR109" s="38"/>
      <c r="AS109" s="36" t="s">
        <v>3</v>
      </c>
      <c r="AT109" s="37"/>
      <c r="AU109" s="37"/>
      <c r="AV109" s="37"/>
      <c r="AW109" s="38"/>
      <c r="AX109" s="51" t="s">
        <v>116</v>
      </c>
      <c r="AY109" s="52"/>
      <c r="AZ109" s="52"/>
      <c r="BA109" s="53"/>
      <c r="BB109" s="36" t="s">
        <v>96</v>
      </c>
      <c r="BC109" s="37"/>
      <c r="BD109" s="37"/>
      <c r="BE109" s="37"/>
      <c r="BF109" s="38"/>
      <c r="BG109" s="36" t="s">
        <v>4</v>
      </c>
      <c r="BH109" s="37"/>
      <c r="BI109" s="37"/>
      <c r="BJ109" s="37"/>
      <c r="BK109" s="38"/>
      <c r="BL109" s="27" t="s">
        <v>3</v>
      </c>
      <c r="BM109" s="27"/>
      <c r="BN109" s="27"/>
      <c r="BO109" s="27"/>
      <c r="BP109" s="27"/>
      <c r="BQ109" s="73" t="s">
        <v>116</v>
      </c>
      <c r="BR109" s="73"/>
      <c r="BS109" s="73"/>
      <c r="BT109" s="73"/>
      <c r="BU109" s="36" t="s">
        <v>97</v>
      </c>
      <c r="BV109" s="37"/>
      <c r="BW109" s="37"/>
      <c r="BX109" s="37"/>
      <c r="BY109" s="38"/>
    </row>
    <row r="110" spans="1:79" ht="15" customHeight="1" x14ac:dyDescent="0.2">
      <c r="A110" s="36">
        <v>1</v>
      </c>
      <c r="B110" s="37"/>
      <c r="C110" s="37"/>
      <c r="D110" s="36">
        <v>2</v>
      </c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8"/>
      <c r="U110" s="36">
        <v>3</v>
      </c>
      <c r="V110" s="37"/>
      <c r="W110" s="37"/>
      <c r="X110" s="37"/>
      <c r="Y110" s="38"/>
      <c r="Z110" s="36">
        <v>4</v>
      </c>
      <c r="AA110" s="37"/>
      <c r="AB110" s="37"/>
      <c r="AC110" s="37"/>
      <c r="AD110" s="38"/>
      <c r="AE110" s="36">
        <v>5</v>
      </c>
      <c r="AF110" s="37"/>
      <c r="AG110" s="37"/>
      <c r="AH110" s="38"/>
      <c r="AI110" s="36">
        <v>6</v>
      </c>
      <c r="AJ110" s="37"/>
      <c r="AK110" s="37"/>
      <c r="AL110" s="37"/>
      <c r="AM110" s="38"/>
      <c r="AN110" s="36">
        <v>7</v>
      </c>
      <c r="AO110" s="37"/>
      <c r="AP110" s="37"/>
      <c r="AQ110" s="37"/>
      <c r="AR110" s="38"/>
      <c r="AS110" s="36">
        <v>8</v>
      </c>
      <c r="AT110" s="37"/>
      <c r="AU110" s="37"/>
      <c r="AV110" s="37"/>
      <c r="AW110" s="38"/>
      <c r="AX110" s="27">
        <v>9</v>
      </c>
      <c r="AY110" s="27"/>
      <c r="AZ110" s="27"/>
      <c r="BA110" s="27"/>
      <c r="BB110" s="36">
        <v>10</v>
      </c>
      <c r="BC110" s="37"/>
      <c r="BD110" s="37"/>
      <c r="BE110" s="37"/>
      <c r="BF110" s="38"/>
      <c r="BG110" s="36">
        <v>11</v>
      </c>
      <c r="BH110" s="37"/>
      <c r="BI110" s="37"/>
      <c r="BJ110" s="37"/>
      <c r="BK110" s="38"/>
      <c r="BL110" s="27">
        <v>12</v>
      </c>
      <c r="BM110" s="27"/>
      <c r="BN110" s="27"/>
      <c r="BO110" s="27"/>
      <c r="BP110" s="27"/>
      <c r="BQ110" s="36">
        <v>13</v>
      </c>
      <c r="BR110" s="37"/>
      <c r="BS110" s="37"/>
      <c r="BT110" s="38"/>
      <c r="BU110" s="36">
        <v>14</v>
      </c>
      <c r="BV110" s="37"/>
      <c r="BW110" s="37"/>
      <c r="BX110" s="37"/>
      <c r="BY110" s="38"/>
    </row>
    <row r="111" spans="1:79" s="1" customFormat="1" ht="14.25" hidden="1" customHeight="1" x14ac:dyDescent="0.2">
      <c r="A111" s="39" t="s">
        <v>69</v>
      </c>
      <c r="B111" s="40"/>
      <c r="C111" s="40"/>
      <c r="D111" s="39" t="s">
        <v>57</v>
      </c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1"/>
      <c r="U111" s="26" t="s">
        <v>65</v>
      </c>
      <c r="V111" s="26"/>
      <c r="W111" s="26"/>
      <c r="X111" s="26"/>
      <c r="Y111" s="26"/>
      <c r="Z111" s="26" t="s">
        <v>66</v>
      </c>
      <c r="AA111" s="26"/>
      <c r="AB111" s="26"/>
      <c r="AC111" s="26"/>
      <c r="AD111" s="26"/>
      <c r="AE111" s="26" t="s">
        <v>91</v>
      </c>
      <c r="AF111" s="26"/>
      <c r="AG111" s="26"/>
      <c r="AH111" s="26"/>
      <c r="AI111" s="50" t="s">
        <v>170</v>
      </c>
      <c r="AJ111" s="50"/>
      <c r="AK111" s="50"/>
      <c r="AL111" s="50"/>
      <c r="AM111" s="50"/>
      <c r="AN111" s="26" t="s">
        <v>67</v>
      </c>
      <c r="AO111" s="26"/>
      <c r="AP111" s="26"/>
      <c r="AQ111" s="26"/>
      <c r="AR111" s="26"/>
      <c r="AS111" s="26" t="s">
        <v>68</v>
      </c>
      <c r="AT111" s="26"/>
      <c r="AU111" s="26"/>
      <c r="AV111" s="26"/>
      <c r="AW111" s="26"/>
      <c r="AX111" s="26" t="s">
        <v>92</v>
      </c>
      <c r="AY111" s="26"/>
      <c r="AZ111" s="26"/>
      <c r="BA111" s="26"/>
      <c r="BB111" s="50" t="s">
        <v>170</v>
      </c>
      <c r="BC111" s="50"/>
      <c r="BD111" s="50"/>
      <c r="BE111" s="50"/>
      <c r="BF111" s="50"/>
      <c r="BG111" s="26" t="s">
        <v>58</v>
      </c>
      <c r="BH111" s="26"/>
      <c r="BI111" s="26"/>
      <c r="BJ111" s="26"/>
      <c r="BK111" s="26"/>
      <c r="BL111" s="26" t="s">
        <v>59</v>
      </c>
      <c r="BM111" s="26"/>
      <c r="BN111" s="26"/>
      <c r="BO111" s="26"/>
      <c r="BP111" s="26"/>
      <c r="BQ111" s="26" t="s">
        <v>93</v>
      </c>
      <c r="BR111" s="26"/>
      <c r="BS111" s="26"/>
      <c r="BT111" s="26"/>
      <c r="BU111" s="50" t="s">
        <v>170</v>
      </c>
      <c r="BV111" s="50"/>
      <c r="BW111" s="50"/>
      <c r="BX111" s="50"/>
      <c r="BY111" s="50"/>
      <c r="CA111" t="s">
        <v>33</v>
      </c>
    </row>
    <row r="112" spans="1:79" s="98" customFormat="1" ht="38.25" customHeight="1" x14ac:dyDescent="0.2">
      <c r="A112" s="88">
        <v>1</v>
      </c>
      <c r="B112" s="89"/>
      <c r="C112" s="89"/>
      <c r="D112" s="91" t="s">
        <v>188</v>
      </c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3"/>
      <c r="U112" s="95">
        <v>2327000</v>
      </c>
      <c r="V112" s="96"/>
      <c r="W112" s="96"/>
      <c r="X112" s="96"/>
      <c r="Y112" s="97"/>
      <c r="Z112" s="95">
        <v>75200</v>
      </c>
      <c r="AA112" s="96"/>
      <c r="AB112" s="96"/>
      <c r="AC112" s="96"/>
      <c r="AD112" s="97"/>
      <c r="AE112" s="95">
        <v>0</v>
      </c>
      <c r="AF112" s="96"/>
      <c r="AG112" s="96"/>
      <c r="AH112" s="97"/>
      <c r="AI112" s="95">
        <f>IF(ISNUMBER(U112),U112,0)+IF(ISNUMBER(Z112),Z112,0)</f>
        <v>2402200</v>
      </c>
      <c r="AJ112" s="96"/>
      <c r="AK112" s="96"/>
      <c r="AL112" s="96"/>
      <c r="AM112" s="97"/>
      <c r="AN112" s="95">
        <v>3106070</v>
      </c>
      <c r="AO112" s="96"/>
      <c r="AP112" s="96"/>
      <c r="AQ112" s="96"/>
      <c r="AR112" s="97"/>
      <c r="AS112" s="95">
        <v>66400</v>
      </c>
      <c r="AT112" s="96"/>
      <c r="AU112" s="96"/>
      <c r="AV112" s="96"/>
      <c r="AW112" s="97"/>
      <c r="AX112" s="95">
        <v>0</v>
      </c>
      <c r="AY112" s="96"/>
      <c r="AZ112" s="96"/>
      <c r="BA112" s="97"/>
      <c r="BB112" s="95">
        <f>IF(ISNUMBER(AN112),AN112,0)+IF(ISNUMBER(AS112),AS112,0)</f>
        <v>3172470</v>
      </c>
      <c r="BC112" s="96"/>
      <c r="BD112" s="96"/>
      <c r="BE112" s="96"/>
      <c r="BF112" s="97"/>
      <c r="BG112" s="95">
        <v>2496178</v>
      </c>
      <c r="BH112" s="96"/>
      <c r="BI112" s="96"/>
      <c r="BJ112" s="96"/>
      <c r="BK112" s="97"/>
      <c r="BL112" s="95">
        <v>60000</v>
      </c>
      <c r="BM112" s="96"/>
      <c r="BN112" s="96"/>
      <c r="BO112" s="96"/>
      <c r="BP112" s="97"/>
      <c r="BQ112" s="95">
        <v>0</v>
      </c>
      <c r="BR112" s="96"/>
      <c r="BS112" s="96"/>
      <c r="BT112" s="97"/>
      <c r="BU112" s="95">
        <f>IF(ISNUMBER(BG112),BG112,0)+IF(ISNUMBER(BL112),BL112,0)</f>
        <v>2556178</v>
      </c>
      <c r="BV112" s="96"/>
      <c r="BW112" s="96"/>
      <c r="BX112" s="96"/>
      <c r="BY112" s="97"/>
      <c r="CA112" s="98" t="s">
        <v>34</v>
      </c>
    </row>
    <row r="113" spans="1:79" s="6" customFormat="1" ht="12.75" customHeight="1" x14ac:dyDescent="0.2">
      <c r="A113" s="85"/>
      <c r="B113" s="86"/>
      <c r="C113" s="86"/>
      <c r="D113" s="99" t="s">
        <v>147</v>
      </c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101"/>
      <c r="U113" s="103">
        <v>2327000</v>
      </c>
      <c r="V113" s="104"/>
      <c r="W113" s="104"/>
      <c r="X113" s="104"/>
      <c r="Y113" s="105"/>
      <c r="Z113" s="103">
        <v>75200</v>
      </c>
      <c r="AA113" s="104"/>
      <c r="AB113" s="104"/>
      <c r="AC113" s="104"/>
      <c r="AD113" s="105"/>
      <c r="AE113" s="103">
        <v>0</v>
      </c>
      <c r="AF113" s="104"/>
      <c r="AG113" s="104"/>
      <c r="AH113" s="105"/>
      <c r="AI113" s="103">
        <f>IF(ISNUMBER(U113),U113,0)+IF(ISNUMBER(Z113),Z113,0)</f>
        <v>2402200</v>
      </c>
      <c r="AJ113" s="104"/>
      <c r="AK113" s="104"/>
      <c r="AL113" s="104"/>
      <c r="AM113" s="105"/>
      <c r="AN113" s="103">
        <v>3106070</v>
      </c>
      <c r="AO113" s="104"/>
      <c r="AP113" s="104"/>
      <c r="AQ113" s="104"/>
      <c r="AR113" s="105"/>
      <c r="AS113" s="103">
        <v>66400</v>
      </c>
      <c r="AT113" s="104"/>
      <c r="AU113" s="104"/>
      <c r="AV113" s="104"/>
      <c r="AW113" s="105"/>
      <c r="AX113" s="103">
        <v>0</v>
      </c>
      <c r="AY113" s="104"/>
      <c r="AZ113" s="104"/>
      <c r="BA113" s="105"/>
      <c r="BB113" s="103">
        <f>IF(ISNUMBER(AN113),AN113,0)+IF(ISNUMBER(AS113),AS113,0)</f>
        <v>3172470</v>
      </c>
      <c r="BC113" s="104"/>
      <c r="BD113" s="104"/>
      <c r="BE113" s="104"/>
      <c r="BF113" s="105"/>
      <c r="BG113" s="103">
        <v>2496178</v>
      </c>
      <c r="BH113" s="104"/>
      <c r="BI113" s="104"/>
      <c r="BJ113" s="104"/>
      <c r="BK113" s="105"/>
      <c r="BL113" s="103">
        <v>60000</v>
      </c>
      <c r="BM113" s="104"/>
      <c r="BN113" s="104"/>
      <c r="BO113" s="104"/>
      <c r="BP113" s="105"/>
      <c r="BQ113" s="103">
        <v>0</v>
      </c>
      <c r="BR113" s="104"/>
      <c r="BS113" s="104"/>
      <c r="BT113" s="105"/>
      <c r="BU113" s="103">
        <f>IF(ISNUMBER(BG113),BG113,0)+IF(ISNUMBER(BL113),BL113,0)</f>
        <v>2556178</v>
      </c>
      <c r="BV113" s="104"/>
      <c r="BW113" s="104"/>
      <c r="BX113" s="104"/>
      <c r="BY113" s="105"/>
    </row>
    <row r="115" spans="1:79" ht="14.25" customHeight="1" x14ac:dyDescent="0.2">
      <c r="A115" s="29" t="s">
        <v>274</v>
      </c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</row>
    <row r="116" spans="1:79" ht="15" customHeight="1" x14ac:dyDescent="0.2">
      <c r="A116" s="74" t="s">
        <v>244</v>
      </c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4"/>
      <c r="AI116" s="74"/>
      <c r="AJ116" s="74"/>
      <c r="AK116" s="74"/>
      <c r="AL116" s="74"/>
      <c r="AM116" s="74"/>
      <c r="AN116" s="74"/>
      <c r="AO116" s="74"/>
      <c r="AP116" s="74"/>
      <c r="AQ116" s="74"/>
      <c r="AR116" s="74"/>
      <c r="AS116" s="74"/>
      <c r="AT116" s="74"/>
      <c r="AU116" s="74"/>
      <c r="AV116" s="74"/>
      <c r="AW116" s="74"/>
      <c r="AX116" s="74"/>
      <c r="AY116" s="74"/>
      <c r="AZ116" s="74"/>
      <c r="BA116" s="74"/>
      <c r="BB116" s="74"/>
      <c r="BC116" s="74"/>
      <c r="BD116" s="74"/>
      <c r="BE116" s="74"/>
      <c r="BF116" s="74"/>
      <c r="BG116" s="74"/>
      <c r="BH116" s="74"/>
    </row>
    <row r="117" spans="1:79" ht="23.1" customHeight="1" x14ac:dyDescent="0.2">
      <c r="A117" s="54" t="s">
        <v>6</v>
      </c>
      <c r="B117" s="55"/>
      <c r="C117" s="55"/>
      <c r="D117" s="54" t="s">
        <v>121</v>
      </c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6"/>
      <c r="U117" s="27" t="s">
        <v>266</v>
      </c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 t="s">
        <v>271</v>
      </c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  <c r="BF117" s="27"/>
      <c r="BG117" s="27"/>
      <c r="BH117" s="27"/>
    </row>
    <row r="118" spans="1:79" ht="54" customHeight="1" x14ac:dyDescent="0.2">
      <c r="A118" s="57"/>
      <c r="B118" s="58"/>
      <c r="C118" s="58"/>
      <c r="D118" s="57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9"/>
      <c r="U118" s="36" t="s">
        <v>4</v>
      </c>
      <c r="V118" s="37"/>
      <c r="W118" s="37"/>
      <c r="X118" s="37"/>
      <c r="Y118" s="38"/>
      <c r="Z118" s="36" t="s">
        <v>3</v>
      </c>
      <c r="AA118" s="37"/>
      <c r="AB118" s="37"/>
      <c r="AC118" s="37"/>
      <c r="AD118" s="38"/>
      <c r="AE118" s="51" t="s">
        <v>116</v>
      </c>
      <c r="AF118" s="52"/>
      <c r="AG118" s="52"/>
      <c r="AH118" s="52"/>
      <c r="AI118" s="53"/>
      <c r="AJ118" s="36" t="s">
        <v>5</v>
      </c>
      <c r="AK118" s="37"/>
      <c r="AL118" s="37"/>
      <c r="AM118" s="37"/>
      <c r="AN118" s="38"/>
      <c r="AO118" s="36" t="s">
        <v>4</v>
      </c>
      <c r="AP118" s="37"/>
      <c r="AQ118" s="37"/>
      <c r="AR118" s="37"/>
      <c r="AS118" s="38"/>
      <c r="AT118" s="36" t="s">
        <v>3</v>
      </c>
      <c r="AU118" s="37"/>
      <c r="AV118" s="37"/>
      <c r="AW118" s="37"/>
      <c r="AX118" s="38"/>
      <c r="AY118" s="51" t="s">
        <v>116</v>
      </c>
      <c r="AZ118" s="52"/>
      <c r="BA118" s="52"/>
      <c r="BB118" s="52"/>
      <c r="BC118" s="53"/>
      <c r="BD118" s="27" t="s">
        <v>96</v>
      </c>
      <c r="BE118" s="27"/>
      <c r="BF118" s="27"/>
      <c r="BG118" s="27"/>
      <c r="BH118" s="27"/>
    </row>
    <row r="119" spans="1:79" ht="15" customHeight="1" x14ac:dyDescent="0.2">
      <c r="A119" s="36" t="s">
        <v>169</v>
      </c>
      <c r="B119" s="37"/>
      <c r="C119" s="37"/>
      <c r="D119" s="36">
        <v>2</v>
      </c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8"/>
      <c r="U119" s="36">
        <v>3</v>
      </c>
      <c r="V119" s="37"/>
      <c r="W119" s="37"/>
      <c r="X119" s="37"/>
      <c r="Y119" s="38"/>
      <c r="Z119" s="36">
        <v>4</v>
      </c>
      <c r="AA119" s="37"/>
      <c r="AB119" s="37"/>
      <c r="AC119" s="37"/>
      <c r="AD119" s="38"/>
      <c r="AE119" s="36">
        <v>5</v>
      </c>
      <c r="AF119" s="37"/>
      <c r="AG119" s="37"/>
      <c r="AH119" s="37"/>
      <c r="AI119" s="38"/>
      <c r="AJ119" s="36">
        <v>6</v>
      </c>
      <c r="AK119" s="37"/>
      <c r="AL119" s="37"/>
      <c r="AM119" s="37"/>
      <c r="AN119" s="38"/>
      <c r="AO119" s="36">
        <v>7</v>
      </c>
      <c r="AP119" s="37"/>
      <c r="AQ119" s="37"/>
      <c r="AR119" s="37"/>
      <c r="AS119" s="38"/>
      <c r="AT119" s="36">
        <v>8</v>
      </c>
      <c r="AU119" s="37"/>
      <c r="AV119" s="37"/>
      <c r="AW119" s="37"/>
      <c r="AX119" s="38"/>
      <c r="AY119" s="36">
        <v>9</v>
      </c>
      <c r="AZ119" s="37"/>
      <c r="BA119" s="37"/>
      <c r="BB119" s="37"/>
      <c r="BC119" s="38"/>
      <c r="BD119" s="36">
        <v>10</v>
      </c>
      <c r="BE119" s="37"/>
      <c r="BF119" s="37"/>
      <c r="BG119" s="37"/>
      <c r="BH119" s="38"/>
    </row>
    <row r="120" spans="1:79" s="1" customFormat="1" ht="12.75" hidden="1" customHeight="1" x14ac:dyDescent="0.2">
      <c r="A120" s="39" t="s">
        <v>69</v>
      </c>
      <c r="B120" s="40"/>
      <c r="C120" s="40"/>
      <c r="D120" s="39" t="s">
        <v>57</v>
      </c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1"/>
      <c r="U120" s="39" t="s">
        <v>60</v>
      </c>
      <c r="V120" s="40"/>
      <c r="W120" s="40"/>
      <c r="X120" s="40"/>
      <c r="Y120" s="41"/>
      <c r="Z120" s="39" t="s">
        <v>61</v>
      </c>
      <c r="AA120" s="40"/>
      <c r="AB120" s="40"/>
      <c r="AC120" s="40"/>
      <c r="AD120" s="41"/>
      <c r="AE120" s="39" t="s">
        <v>94</v>
      </c>
      <c r="AF120" s="40"/>
      <c r="AG120" s="40"/>
      <c r="AH120" s="40"/>
      <c r="AI120" s="41"/>
      <c r="AJ120" s="47" t="s">
        <v>171</v>
      </c>
      <c r="AK120" s="48"/>
      <c r="AL120" s="48"/>
      <c r="AM120" s="48"/>
      <c r="AN120" s="49"/>
      <c r="AO120" s="39" t="s">
        <v>62</v>
      </c>
      <c r="AP120" s="40"/>
      <c r="AQ120" s="40"/>
      <c r="AR120" s="40"/>
      <c r="AS120" s="41"/>
      <c r="AT120" s="39" t="s">
        <v>63</v>
      </c>
      <c r="AU120" s="40"/>
      <c r="AV120" s="40"/>
      <c r="AW120" s="40"/>
      <c r="AX120" s="41"/>
      <c r="AY120" s="39" t="s">
        <v>95</v>
      </c>
      <c r="AZ120" s="40"/>
      <c r="BA120" s="40"/>
      <c r="BB120" s="40"/>
      <c r="BC120" s="41"/>
      <c r="BD120" s="50" t="s">
        <v>171</v>
      </c>
      <c r="BE120" s="50"/>
      <c r="BF120" s="50"/>
      <c r="BG120" s="50"/>
      <c r="BH120" s="50"/>
      <c r="CA120" s="1" t="s">
        <v>35</v>
      </c>
    </row>
    <row r="121" spans="1:79" s="98" customFormat="1" ht="38.25" customHeight="1" x14ac:dyDescent="0.2">
      <c r="A121" s="88">
        <v>1</v>
      </c>
      <c r="B121" s="89"/>
      <c r="C121" s="89"/>
      <c r="D121" s="91" t="s">
        <v>188</v>
      </c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3"/>
      <c r="U121" s="95">
        <v>3189270</v>
      </c>
      <c r="V121" s="96"/>
      <c r="W121" s="96"/>
      <c r="X121" s="96"/>
      <c r="Y121" s="97"/>
      <c r="Z121" s="95">
        <v>60000</v>
      </c>
      <c r="AA121" s="96"/>
      <c r="AB121" s="96"/>
      <c r="AC121" s="96"/>
      <c r="AD121" s="97"/>
      <c r="AE121" s="94">
        <v>0</v>
      </c>
      <c r="AF121" s="94"/>
      <c r="AG121" s="94"/>
      <c r="AH121" s="94"/>
      <c r="AI121" s="94"/>
      <c r="AJ121" s="109">
        <f>IF(ISNUMBER(U121),U121,0)+IF(ISNUMBER(Z121),Z121,0)</f>
        <v>3249270</v>
      </c>
      <c r="AK121" s="109"/>
      <c r="AL121" s="109"/>
      <c r="AM121" s="109"/>
      <c r="AN121" s="109"/>
      <c r="AO121" s="94">
        <v>3398000</v>
      </c>
      <c r="AP121" s="94"/>
      <c r="AQ121" s="94"/>
      <c r="AR121" s="94"/>
      <c r="AS121" s="94"/>
      <c r="AT121" s="109">
        <v>65000</v>
      </c>
      <c r="AU121" s="109"/>
      <c r="AV121" s="109"/>
      <c r="AW121" s="109"/>
      <c r="AX121" s="109"/>
      <c r="AY121" s="94">
        <v>0</v>
      </c>
      <c r="AZ121" s="94"/>
      <c r="BA121" s="94"/>
      <c r="BB121" s="94"/>
      <c r="BC121" s="94"/>
      <c r="BD121" s="109">
        <f>IF(ISNUMBER(AO121),AO121,0)+IF(ISNUMBER(AT121),AT121,0)</f>
        <v>3463000</v>
      </c>
      <c r="BE121" s="109"/>
      <c r="BF121" s="109"/>
      <c r="BG121" s="109"/>
      <c r="BH121" s="109"/>
      <c r="CA121" s="98" t="s">
        <v>36</v>
      </c>
    </row>
    <row r="122" spans="1:79" s="6" customFormat="1" ht="12.75" customHeight="1" x14ac:dyDescent="0.2">
      <c r="A122" s="85"/>
      <c r="B122" s="86"/>
      <c r="C122" s="86"/>
      <c r="D122" s="99" t="s">
        <v>147</v>
      </c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  <c r="R122" s="100"/>
      <c r="S122" s="100"/>
      <c r="T122" s="101"/>
      <c r="U122" s="103">
        <v>3189270</v>
      </c>
      <c r="V122" s="104"/>
      <c r="W122" s="104"/>
      <c r="X122" s="104"/>
      <c r="Y122" s="105"/>
      <c r="Z122" s="103">
        <v>60000</v>
      </c>
      <c r="AA122" s="104"/>
      <c r="AB122" s="104"/>
      <c r="AC122" s="104"/>
      <c r="AD122" s="105"/>
      <c r="AE122" s="102">
        <v>0</v>
      </c>
      <c r="AF122" s="102"/>
      <c r="AG122" s="102"/>
      <c r="AH122" s="102"/>
      <c r="AI122" s="102"/>
      <c r="AJ122" s="84">
        <f>IF(ISNUMBER(U122),U122,0)+IF(ISNUMBER(Z122),Z122,0)</f>
        <v>3249270</v>
      </c>
      <c r="AK122" s="84"/>
      <c r="AL122" s="84"/>
      <c r="AM122" s="84"/>
      <c r="AN122" s="84"/>
      <c r="AO122" s="102">
        <v>3398000</v>
      </c>
      <c r="AP122" s="102"/>
      <c r="AQ122" s="102"/>
      <c r="AR122" s="102"/>
      <c r="AS122" s="102"/>
      <c r="AT122" s="84">
        <v>65000</v>
      </c>
      <c r="AU122" s="84"/>
      <c r="AV122" s="84"/>
      <c r="AW122" s="84"/>
      <c r="AX122" s="84"/>
      <c r="AY122" s="102">
        <v>0</v>
      </c>
      <c r="AZ122" s="102"/>
      <c r="BA122" s="102"/>
      <c r="BB122" s="102"/>
      <c r="BC122" s="102"/>
      <c r="BD122" s="84">
        <f>IF(ISNUMBER(AO122),AO122,0)+IF(ISNUMBER(AT122),AT122,0)</f>
        <v>3463000</v>
      </c>
      <c r="BE122" s="84"/>
      <c r="BF122" s="84"/>
      <c r="BG122" s="84"/>
      <c r="BH122" s="84"/>
    </row>
    <row r="123" spans="1:79" s="5" customFormat="1" ht="12.75" customHeight="1" x14ac:dyDescent="0.2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</row>
    <row r="125" spans="1:79" ht="14.25" customHeight="1" x14ac:dyDescent="0.2">
      <c r="A125" s="29" t="s">
        <v>152</v>
      </c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</row>
    <row r="126" spans="1:79" ht="14.25" customHeight="1" x14ac:dyDescent="0.2">
      <c r="A126" s="29" t="s">
        <v>259</v>
      </c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</row>
    <row r="127" spans="1:79" ht="23.1" customHeight="1" x14ac:dyDescent="0.2">
      <c r="A127" s="54" t="s">
        <v>6</v>
      </c>
      <c r="B127" s="55"/>
      <c r="C127" s="55"/>
      <c r="D127" s="27" t="s">
        <v>9</v>
      </c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 t="s">
        <v>8</v>
      </c>
      <c r="R127" s="27"/>
      <c r="S127" s="27"/>
      <c r="T127" s="27"/>
      <c r="U127" s="27"/>
      <c r="V127" s="27" t="s">
        <v>7</v>
      </c>
      <c r="W127" s="27"/>
      <c r="X127" s="27"/>
      <c r="Y127" s="27"/>
      <c r="Z127" s="27"/>
      <c r="AA127" s="27"/>
      <c r="AB127" s="27"/>
      <c r="AC127" s="27"/>
      <c r="AD127" s="27"/>
      <c r="AE127" s="27"/>
      <c r="AF127" s="36" t="s">
        <v>245</v>
      </c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8"/>
      <c r="AU127" s="36" t="s">
        <v>248</v>
      </c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8"/>
      <c r="BJ127" s="36" t="s">
        <v>255</v>
      </c>
      <c r="BK127" s="37"/>
      <c r="BL127" s="37"/>
      <c r="BM127" s="37"/>
      <c r="BN127" s="37"/>
      <c r="BO127" s="37"/>
      <c r="BP127" s="37"/>
      <c r="BQ127" s="37"/>
      <c r="BR127" s="37"/>
      <c r="BS127" s="37"/>
      <c r="BT127" s="37"/>
      <c r="BU127" s="37"/>
      <c r="BV127" s="37"/>
      <c r="BW127" s="37"/>
      <c r="BX127" s="38"/>
    </row>
    <row r="128" spans="1:79" ht="32.25" customHeight="1" x14ac:dyDescent="0.2">
      <c r="A128" s="57"/>
      <c r="B128" s="58"/>
      <c r="C128" s="58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 t="s">
        <v>4</v>
      </c>
      <c r="AG128" s="27"/>
      <c r="AH128" s="27"/>
      <c r="AI128" s="27"/>
      <c r="AJ128" s="27"/>
      <c r="AK128" s="27" t="s">
        <v>3</v>
      </c>
      <c r="AL128" s="27"/>
      <c r="AM128" s="27"/>
      <c r="AN128" s="27"/>
      <c r="AO128" s="27"/>
      <c r="AP128" s="27" t="s">
        <v>123</v>
      </c>
      <c r="AQ128" s="27"/>
      <c r="AR128" s="27"/>
      <c r="AS128" s="27"/>
      <c r="AT128" s="27"/>
      <c r="AU128" s="27" t="s">
        <v>4</v>
      </c>
      <c r="AV128" s="27"/>
      <c r="AW128" s="27"/>
      <c r="AX128" s="27"/>
      <c r="AY128" s="27"/>
      <c r="AZ128" s="27" t="s">
        <v>3</v>
      </c>
      <c r="BA128" s="27"/>
      <c r="BB128" s="27"/>
      <c r="BC128" s="27"/>
      <c r="BD128" s="27"/>
      <c r="BE128" s="27" t="s">
        <v>90</v>
      </c>
      <c r="BF128" s="27"/>
      <c r="BG128" s="27"/>
      <c r="BH128" s="27"/>
      <c r="BI128" s="27"/>
      <c r="BJ128" s="27" t="s">
        <v>4</v>
      </c>
      <c r="BK128" s="27"/>
      <c r="BL128" s="27"/>
      <c r="BM128" s="27"/>
      <c r="BN128" s="27"/>
      <c r="BO128" s="27" t="s">
        <v>3</v>
      </c>
      <c r="BP128" s="27"/>
      <c r="BQ128" s="27"/>
      <c r="BR128" s="27"/>
      <c r="BS128" s="27"/>
      <c r="BT128" s="27" t="s">
        <v>97</v>
      </c>
      <c r="BU128" s="27"/>
      <c r="BV128" s="27"/>
      <c r="BW128" s="27"/>
      <c r="BX128" s="27"/>
    </row>
    <row r="129" spans="1:79" ht="15" customHeight="1" x14ac:dyDescent="0.2">
      <c r="A129" s="36">
        <v>1</v>
      </c>
      <c r="B129" s="37"/>
      <c r="C129" s="37"/>
      <c r="D129" s="27">
        <v>2</v>
      </c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>
        <v>3</v>
      </c>
      <c r="R129" s="27"/>
      <c r="S129" s="27"/>
      <c r="T129" s="27"/>
      <c r="U129" s="27"/>
      <c r="V129" s="27">
        <v>4</v>
      </c>
      <c r="W129" s="27"/>
      <c r="X129" s="27"/>
      <c r="Y129" s="27"/>
      <c r="Z129" s="27"/>
      <c r="AA129" s="27"/>
      <c r="AB129" s="27"/>
      <c r="AC129" s="27"/>
      <c r="AD129" s="27"/>
      <c r="AE129" s="27"/>
      <c r="AF129" s="27">
        <v>5</v>
      </c>
      <c r="AG129" s="27"/>
      <c r="AH129" s="27"/>
      <c r="AI129" s="27"/>
      <c r="AJ129" s="27"/>
      <c r="AK129" s="27">
        <v>6</v>
      </c>
      <c r="AL129" s="27"/>
      <c r="AM129" s="27"/>
      <c r="AN129" s="27"/>
      <c r="AO129" s="27"/>
      <c r="AP129" s="27">
        <v>7</v>
      </c>
      <c r="AQ129" s="27"/>
      <c r="AR129" s="27"/>
      <c r="AS129" s="27"/>
      <c r="AT129" s="27"/>
      <c r="AU129" s="27">
        <v>8</v>
      </c>
      <c r="AV129" s="27"/>
      <c r="AW129" s="27"/>
      <c r="AX129" s="27"/>
      <c r="AY129" s="27"/>
      <c r="AZ129" s="27">
        <v>9</v>
      </c>
      <c r="BA129" s="27"/>
      <c r="BB129" s="27"/>
      <c r="BC129" s="27"/>
      <c r="BD129" s="27"/>
      <c r="BE129" s="27">
        <v>10</v>
      </c>
      <c r="BF129" s="27"/>
      <c r="BG129" s="27"/>
      <c r="BH129" s="27"/>
      <c r="BI129" s="27"/>
      <c r="BJ129" s="27">
        <v>11</v>
      </c>
      <c r="BK129" s="27"/>
      <c r="BL129" s="27"/>
      <c r="BM129" s="27"/>
      <c r="BN129" s="27"/>
      <c r="BO129" s="27">
        <v>12</v>
      </c>
      <c r="BP129" s="27"/>
      <c r="BQ129" s="27"/>
      <c r="BR129" s="27"/>
      <c r="BS129" s="27"/>
      <c r="BT129" s="27">
        <v>13</v>
      </c>
      <c r="BU129" s="27"/>
      <c r="BV129" s="27"/>
      <c r="BW129" s="27"/>
      <c r="BX129" s="27"/>
    </row>
    <row r="130" spans="1:79" ht="10.5" hidden="1" customHeight="1" x14ac:dyDescent="0.2">
      <c r="A130" s="39" t="s">
        <v>154</v>
      </c>
      <c r="B130" s="40"/>
      <c r="C130" s="40"/>
      <c r="D130" s="27" t="s">
        <v>57</v>
      </c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 t="s">
        <v>70</v>
      </c>
      <c r="R130" s="27"/>
      <c r="S130" s="27"/>
      <c r="T130" s="27"/>
      <c r="U130" s="27"/>
      <c r="V130" s="27" t="s">
        <v>71</v>
      </c>
      <c r="W130" s="27"/>
      <c r="X130" s="27"/>
      <c r="Y130" s="27"/>
      <c r="Z130" s="27"/>
      <c r="AA130" s="27"/>
      <c r="AB130" s="27"/>
      <c r="AC130" s="27"/>
      <c r="AD130" s="27"/>
      <c r="AE130" s="27"/>
      <c r="AF130" s="26" t="s">
        <v>111</v>
      </c>
      <c r="AG130" s="26"/>
      <c r="AH130" s="26"/>
      <c r="AI130" s="26"/>
      <c r="AJ130" s="26"/>
      <c r="AK130" s="30" t="s">
        <v>112</v>
      </c>
      <c r="AL130" s="30"/>
      <c r="AM130" s="30"/>
      <c r="AN130" s="30"/>
      <c r="AO130" s="30"/>
      <c r="AP130" s="50" t="s">
        <v>190</v>
      </c>
      <c r="AQ130" s="50"/>
      <c r="AR130" s="50"/>
      <c r="AS130" s="50"/>
      <c r="AT130" s="50"/>
      <c r="AU130" s="26" t="s">
        <v>113</v>
      </c>
      <c r="AV130" s="26"/>
      <c r="AW130" s="26"/>
      <c r="AX130" s="26"/>
      <c r="AY130" s="26"/>
      <c r="AZ130" s="30" t="s">
        <v>114</v>
      </c>
      <c r="BA130" s="30"/>
      <c r="BB130" s="30"/>
      <c r="BC130" s="30"/>
      <c r="BD130" s="30"/>
      <c r="BE130" s="50" t="s">
        <v>190</v>
      </c>
      <c r="BF130" s="50"/>
      <c r="BG130" s="50"/>
      <c r="BH130" s="50"/>
      <c r="BI130" s="50"/>
      <c r="BJ130" s="26" t="s">
        <v>105</v>
      </c>
      <c r="BK130" s="26"/>
      <c r="BL130" s="26"/>
      <c r="BM130" s="26"/>
      <c r="BN130" s="26"/>
      <c r="BO130" s="30" t="s">
        <v>106</v>
      </c>
      <c r="BP130" s="30"/>
      <c r="BQ130" s="30"/>
      <c r="BR130" s="30"/>
      <c r="BS130" s="30"/>
      <c r="BT130" s="50" t="s">
        <v>190</v>
      </c>
      <c r="BU130" s="50"/>
      <c r="BV130" s="50"/>
      <c r="BW130" s="50"/>
      <c r="BX130" s="50"/>
      <c r="CA130" t="s">
        <v>37</v>
      </c>
    </row>
    <row r="131" spans="1:79" s="6" customFormat="1" ht="15" customHeight="1" x14ac:dyDescent="0.2">
      <c r="A131" s="85">
        <v>0</v>
      </c>
      <c r="B131" s="86"/>
      <c r="C131" s="86"/>
      <c r="D131" s="110" t="s">
        <v>189</v>
      </c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  <c r="AA131" s="110"/>
      <c r="AB131" s="110"/>
      <c r="AC131" s="110"/>
      <c r="AD131" s="110"/>
      <c r="AE131" s="110"/>
      <c r="AF131" s="111"/>
      <c r="AG131" s="111"/>
      <c r="AH131" s="111"/>
      <c r="AI131" s="111"/>
      <c r="AJ131" s="111"/>
      <c r="AK131" s="111"/>
      <c r="AL131" s="111"/>
      <c r="AM131" s="111"/>
      <c r="AN131" s="111"/>
      <c r="AO131" s="111"/>
      <c r="AP131" s="111"/>
      <c r="AQ131" s="111"/>
      <c r="AR131" s="111"/>
      <c r="AS131" s="111"/>
      <c r="AT131" s="111"/>
      <c r="AU131" s="111"/>
      <c r="AV131" s="111"/>
      <c r="AW131" s="111"/>
      <c r="AX131" s="111"/>
      <c r="AY131" s="111"/>
      <c r="AZ131" s="111"/>
      <c r="BA131" s="111"/>
      <c r="BB131" s="111"/>
      <c r="BC131" s="111"/>
      <c r="BD131" s="111"/>
      <c r="BE131" s="111"/>
      <c r="BF131" s="111"/>
      <c r="BG131" s="111"/>
      <c r="BH131" s="111"/>
      <c r="BI131" s="111"/>
      <c r="BJ131" s="111"/>
      <c r="BK131" s="111"/>
      <c r="BL131" s="111"/>
      <c r="BM131" s="111"/>
      <c r="BN131" s="111"/>
      <c r="BO131" s="111"/>
      <c r="BP131" s="111"/>
      <c r="BQ131" s="111"/>
      <c r="BR131" s="111"/>
      <c r="BS131" s="111"/>
      <c r="BT131" s="111"/>
      <c r="BU131" s="111"/>
      <c r="BV131" s="111"/>
      <c r="BW131" s="111"/>
      <c r="BX131" s="111"/>
      <c r="CA131" s="6" t="s">
        <v>38</v>
      </c>
    </row>
    <row r="132" spans="1:79" s="98" customFormat="1" ht="28.5" customHeight="1" x14ac:dyDescent="0.2">
      <c r="A132" s="88">
        <v>1</v>
      </c>
      <c r="B132" s="89"/>
      <c r="C132" s="89"/>
      <c r="D132" s="113" t="s">
        <v>191</v>
      </c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3"/>
      <c r="Q132" s="27" t="s">
        <v>192</v>
      </c>
      <c r="R132" s="27"/>
      <c r="S132" s="27"/>
      <c r="T132" s="27"/>
      <c r="U132" s="27"/>
      <c r="V132" s="113" t="s">
        <v>193</v>
      </c>
      <c r="W132" s="92"/>
      <c r="X132" s="92"/>
      <c r="Y132" s="92"/>
      <c r="Z132" s="92"/>
      <c r="AA132" s="92"/>
      <c r="AB132" s="92"/>
      <c r="AC132" s="92"/>
      <c r="AD132" s="92"/>
      <c r="AE132" s="93"/>
      <c r="AF132" s="114">
        <v>4</v>
      </c>
      <c r="AG132" s="114"/>
      <c r="AH132" s="114"/>
      <c r="AI132" s="114"/>
      <c r="AJ132" s="114"/>
      <c r="AK132" s="114">
        <v>0</v>
      </c>
      <c r="AL132" s="114"/>
      <c r="AM132" s="114"/>
      <c r="AN132" s="114"/>
      <c r="AO132" s="114"/>
      <c r="AP132" s="114">
        <v>4</v>
      </c>
      <c r="AQ132" s="114"/>
      <c r="AR132" s="114"/>
      <c r="AS132" s="114"/>
      <c r="AT132" s="114"/>
      <c r="AU132" s="114">
        <v>4</v>
      </c>
      <c r="AV132" s="114"/>
      <c r="AW132" s="114"/>
      <c r="AX132" s="114"/>
      <c r="AY132" s="114"/>
      <c r="AZ132" s="114">
        <v>0</v>
      </c>
      <c r="BA132" s="114"/>
      <c r="BB132" s="114"/>
      <c r="BC132" s="114"/>
      <c r="BD132" s="114"/>
      <c r="BE132" s="114">
        <v>4</v>
      </c>
      <c r="BF132" s="114"/>
      <c r="BG132" s="114"/>
      <c r="BH132" s="114"/>
      <c r="BI132" s="114"/>
      <c r="BJ132" s="114">
        <v>4</v>
      </c>
      <c r="BK132" s="114"/>
      <c r="BL132" s="114"/>
      <c r="BM132" s="114"/>
      <c r="BN132" s="114"/>
      <c r="BO132" s="114">
        <v>0</v>
      </c>
      <c r="BP132" s="114"/>
      <c r="BQ132" s="114"/>
      <c r="BR132" s="114"/>
      <c r="BS132" s="114"/>
      <c r="BT132" s="114">
        <v>4</v>
      </c>
      <c r="BU132" s="114"/>
      <c r="BV132" s="114"/>
      <c r="BW132" s="114"/>
      <c r="BX132" s="114"/>
    </row>
    <row r="133" spans="1:79" s="98" customFormat="1" ht="15" customHeight="1" x14ac:dyDescent="0.2">
      <c r="A133" s="88">
        <v>2</v>
      </c>
      <c r="B133" s="89"/>
      <c r="C133" s="89"/>
      <c r="D133" s="113" t="s">
        <v>194</v>
      </c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3"/>
      <c r="Q133" s="27" t="s">
        <v>192</v>
      </c>
      <c r="R133" s="27"/>
      <c r="S133" s="27"/>
      <c r="T133" s="27"/>
      <c r="U133" s="27"/>
      <c r="V133" s="113" t="s">
        <v>195</v>
      </c>
      <c r="W133" s="92"/>
      <c r="X133" s="92"/>
      <c r="Y133" s="92"/>
      <c r="Z133" s="92"/>
      <c r="AA133" s="92"/>
      <c r="AB133" s="92"/>
      <c r="AC133" s="92"/>
      <c r="AD133" s="92"/>
      <c r="AE133" s="93"/>
      <c r="AF133" s="114">
        <v>8</v>
      </c>
      <c r="AG133" s="114"/>
      <c r="AH133" s="114"/>
      <c r="AI133" s="114"/>
      <c r="AJ133" s="114"/>
      <c r="AK133" s="114">
        <v>0</v>
      </c>
      <c r="AL133" s="114"/>
      <c r="AM133" s="114"/>
      <c r="AN133" s="114"/>
      <c r="AO133" s="114"/>
      <c r="AP133" s="114">
        <v>8</v>
      </c>
      <c r="AQ133" s="114"/>
      <c r="AR133" s="114"/>
      <c r="AS133" s="114"/>
      <c r="AT133" s="114"/>
      <c r="AU133" s="114">
        <v>8</v>
      </c>
      <c r="AV133" s="114"/>
      <c r="AW133" s="114"/>
      <c r="AX133" s="114"/>
      <c r="AY133" s="114"/>
      <c r="AZ133" s="114">
        <v>0</v>
      </c>
      <c r="BA133" s="114"/>
      <c r="BB133" s="114"/>
      <c r="BC133" s="114"/>
      <c r="BD133" s="114"/>
      <c r="BE133" s="114">
        <v>8</v>
      </c>
      <c r="BF133" s="114"/>
      <c r="BG133" s="114"/>
      <c r="BH133" s="114"/>
      <c r="BI133" s="114"/>
      <c r="BJ133" s="114">
        <v>8</v>
      </c>
      <c r="BK133" s="114"/>
      <c r="BL133" s="114"/>
      <c r="BM133" s="114"/>
      <c r="BN133" s="114"/>
      <c r="BO133" s="114">
        <v>0</v>
      </c>
      <c r="BP133" s="114"/>
      <c r="BQ133" s="114"/>
      <c r="BR133" s="114"/>
      <c r="BS133" s="114"/>
      <c r="BT133" s="114">
        <v>8</v>
      </c>
      <c r="BU133" s="114"/>
      <c r="BV133" s="114"/>
      <c r="BW133" s="114"/>
      <c r="BX133" s="114"/>
    </row>
    <row r="134" spans="1:79" s="6" customFormat="1" ht="15" customHeight="1" x14ac:dyDescent="0.2">
      <c r="A134" s="85">
        <v>0</v>
      </c>
      <c r="B134" s="86"/>
      <c r="C134" s="86"/>
      <c r="D134" s="112" t="s">
        <v>196</v>
      </c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1"/>
      <c r="Q134" s="110"/>
      <c r="R134" s="110"/>
      <c r="S134" s="110"/>
      <c r="T134" s="110"/>
      <c r="U134" s="110"/>
      <c r="V134" s="112"/>
      <c r="W134" s="100"/>
      <c r="X134" s="100"/>
      <c r="Y134" s="100"/>
      <c r="Z134" s="100"/>
      <c r="AA134" s="100"/>
      <c r="AB134" s="100"/>
      <c r="AC134" s="100"/>
      <c r="AD134" s="100"/>
      <c r="AE134" s="101"/>
      <c r="AF134" s="111"/>
      <c r="AG134" s="111"/>
      <c r="AH134" s="111"/>
      <c r="AI134" s="111"/>
      <c r="AJ134" s="111"/>
      <c r="AK134" s="111"/>
      <c r="AL134" s="111"/>
      <c r="AM134" s="111"/>
      <c r="AN134" s="111"/>
      <c r="AO134" s="111"/>
      <c r="AP134" s="111"/>
      <c r="AQ134" s="111"/>
      <c r="AR134" s="111"/>
      <c r="AS134" s="111"/>
      <c r="AT134" s="111"/>
      <c r="AU134" s="111"/>
      <c r="AV134" s="111"/>
      <c r="AW134" s="111"/>
      <c r="AX134" s="111"/>
      <c r="AY134" s="111"/>
      <c r="AZ134" s="111"/>
      <c r="BA134" s="111"/>
      <c r="BB134" s="111"/>
      <c r="BC134" s="111"/>
      <c r="BD134" s="111"/>
      <c r="BE134" s="111"/>
      <c r="BF134" s="111"/>
      <c r="BG134" s="111"/>
      <c r="BH134" s="111"/>
      <c r="BI134" s="111"/>
      <c r="BJ134" s="111"/>
      <c r="BK134" s="111"/>
      <c r="BL134" s="111"/>
      <c r="BM134" s="111"/>
      <c r="BN134" s="111"/>
      <c r="BO134" s="111"/>
      <c r="BP134" s="111"/>
      <c r="BQ134" s="111"/>
      <c r="BR134" s="111"/>
      <c r="BS134" s="111"/>
      <c r="BT134" s="111"/>
      <c r="BU134" s="111"/>
      <c r="BV134" s="111"/>
      <c r="BW134" s="111"/>
      <c r="BX134" s="111"/>
    </row>
    <row r="135" spans="1:79" s="6" customFormat="1" ht="15" customHeight="1" x14ac:dyDescent="0.2">
      <c r="A135" s="85">
        <v>0</v>
      </c>
      <c r="B135" s="86"/>
      <c r="C135" s="86"/>
      <c r="D135" s="112" t="s">
        <v>197</v>
      </c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1"/>
      <c r="Q135" s="110" t="s">
        <v>198</v>
      </c>
      <c r="R135" s="110"/>
      <c r="S135" s="110"/>
      <c r="T135" s="110"/>
      <c r="U135" s="110"/>
      <c r="V135" s="112"/>
      <c r="W135" s="100"/>
      <c r="X135" s="100"/>
      <c r="Y135" s="100"/>
      <c r="Z135" s="100"/>
      <c r="AA135" s="100"/>
      <c r="AB135" s="100"/>
      <c r="AC135" s="100"/>
      <c r="AD135" s="100"/>
      <c r="AE135" s="101"/>
      <c r="AF135" s="111">
        <v>124</v>
      </c>
      <c r="AG135" s="111"/>
      <c r="AH135" s="111"/>
      <c r="AI135" s="111"/>
      <c r="AJ135" s="111"/>
      <c r="AK135" s="111">
        <v>0</v>
      </c>
      <c r="AL135" s="111"/>
      <c r="AM135" s="111"/>
      <c r="AN135" s="111"/>
      <c r="AO135" s="111"/>
      <c r="AP135" s="111">
        <v>124</v>
      </c>
      <c r="AQ135" s="111"/>
      <c r="AR135" s="111"/>
      <c r="AS135" s="111"/>
      <c r="AT135" s="111"/>
      <c r="AU135" s="111">
        <v>124</v>
      </c>
      <c r="AV135" s="111"/>
      <c r="AW135" s="111"/>
      <c r="AX135" s="111"/>
      <c r="AY135" s="111"/>
      <c r="AZ135" s="111">
        <v>0</v>
      </c>
      <c r="BA135" s="111"/>
      <c r="BB135" s="111"/>
      <c r="BC135" s="111"/>
      <c r="BD135" s="111"/>
      <c r="BE135" s="111">
        <v>124</v>
      </c>
      <c r="BF135" s="111"/>
      <c r="BG135" s="111"/>
      <c r="BH135" s="111"/>
      <c r="BI135" s="111"/>
      <c r="BJ135" s="111">
        <v>124</v>
      </c>
      <c r="BK135" s="111"/>
      <c r="BL135" s="111"/>
      <c r="BM135" s="111"/>
      <c r="BN135" s="111"/>
      <c r="BO135" s="111">
        <v>0</v>
      </c>
      <c r="BP135" s="111"/>
      <c r="BQ135" s="111"/>
      <c r="BR135" s="111"/>
      <c r="BS135" s="111"/>
      <c r="BT135" s="111">
        <v>124</v>
      </c>
      <c r="BU135" s="111"/>
      <c r="BV135" s="111"/>
      <c r="BW135" s="111"/>
      <c r="BX135" s="111"/>
    </row>
    <row r="136" spans="1:79" s="98" customFormat="1" ht="15" customHeight="1" x14ac:dyDescent="0.2">
      <c r="A136" s="88">
        <v>0</v>
      </c>
      <c r="B136" s="89"/>
      <c r="C136" s="89"/>
      <c r="D136" s="113" t="s">
        <v>199</v>
      </c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3"/>
      <c r="Q136" s="27" t="s">
        <v>198</v>
      </c>
      <c r="R136" s="27"/>
      <c r="S136" s="27"/>
      <c r="T136" s="27"/>
      <c r="U136" s="27"/>
      <c r="V136" s="113" t="s">
        <v>200</v>
      </c>
      <c r="W136" s="92"/>
      <c r="X136" s="92"/>
      <c r="Y136" s="92"/>
      <c r="Z136" s="92"/>
      <c r="AA136" s="92"/>
      <c r="AB136" s="92"/>
      <c r="AC136" s="92"/>
      <c r="AD136" s="92"/>
      <c r="AE136" s="93"/>
      <c r="AF136" s="114">
        <v>45</v>
      </c>
      <c r="AG136" s="114"/>
      <c r="AH136" s="114"/>
      <c r="AI136" s="114"/>
      <c r="AJ136" s="114"/>
      <c r="AK136" s="114">
        <v>0</v>
      </c>
      <c r="AL136" s="114"/>
      <c r="AM136" s="114"/>
      <c r="AN136" s="114"/>
      <c r="AO136" s="114"/>
      <c r="AP136" s="114">
        <v>45</v>
      </c>
      <c r="AQ136" s="114"/>
      <c r="AR136" s="114"/>
      <c r="AS136" s="114"/>
      <c r="AT136" s="114"/>
      <c r="AU136" s="114">
        <v>47</v>
      </c>
      <c r="AV136" s="114"/>
      <c r="AW136" s="114"/>
      <c r="AX136" s="114"/>
      <c r="AY136" s="114"/>
      <c r="AZ136" s="114">
        <v>0</v>
      </c>
      <c r="BA136" s="114"/>
      <c r="BB136" s="114"/>
      <c r="BC136" s="114"/>
      <c r="BD136" s="114"/>
      <c r="BE136" s="114">
        <v>47</v>
      </c>
      <c r="BF136" s="114"/>
      <c r="BG136" s="114"/>
      <c r="BH136" s="114"/>
      <c r="BI136" s="114"/>
      <c r="BJ136" s="114">
        <v>47</v>
      </c>
      <c r="BK136" s="114"/>
      <c r="BL136" s="114"/>
      <c r="BM136" s="114"/>
      <c r="BN136" s="114"/>
      <c r="BO136" s="114">
        <v>0</v>
      </c>
      <c r="BP136" s="114"/>
      <c r="BQ136" s="114"/>
      <c r="BR136" s="114"/>
      <c r="BS136" s="114"/>
      <c r="BT136" s="114">
        <v>47</v>
      </c>
      <c r="BU136" s="114"/>
      <c r="BV136" s="114"/>
      <c r="BW136" s="114"/>
      <c r="BX136" s="114"/>
    </row>
    <row r="137" spans="1:79" s="98" customFormat="1" ht="15" customHeight="1" x14ac:dyDescent="0.2">
      <c r="A137" s="88">
        <v>0</v>
      </c>
      <c r="B137" s="89"/>
      <c r="C137" s="89"/>
      <c r="D137" s="113" t="s">
        <v>201</v>
      </c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3"/>
      <c r="Q137" s="27" t="s">
        <v>198</v>
      </c>
      <c r="R137" s="27"/>
      <c r="S137" s="27"/>
      <c r="T137" s="27"/>
      <c r="U137" s="27"/>
      <c r="V137" s="113" t="s">
        <v>200</v>
      </c>
      <c r="W137" s="92"/>
      <c r="X137" s="92"/>
      <c r="Y137" s="92"/>
      <c r="Z137" s="92"/>
      <c r="AA137" s="92"/>
      <c r="AB137" s="92"/>
      <c r="AC137" s="92"/>
      <c r="AD137" s="92"/>
      <c r="AE137" s="93"/>
      <c r="AF137" s="114">
        <v>79</v>
      </c>
      <c r="AG137" s="114"/>
      <c r="AH137" s="114"/>
      <c r="AI137" s="114"/>
      <c r="AJ137" s="114"/>
      <c r="AK137" s="114">
        <v>0</v>
      </c>
      <c r="AL137" s="114"/>
      <c r="AM137" s="114"/>
      <c r="AN137" s="114"/>
      <c r="AO137" s="114"/>
      <c r="AP137" s="114">
        <v>79</v>
      </c>
      <c r="AQ137" s="114"/>
      <c r="AR137" s="114"/>
      <c r="AS137" s="114"/>
      <c r="AT137" s="114"/>
      <c r="AU137" s="114">
        <v>77</v>
      </c>
      <c r="AV137" s="114"/>
      <c r="AW137" s="114"/>
      <c r="AX137" s="114"/>
      <c r="AY137" s="114"/>
      <c r="AZ137" s="114">
        <v>0</v>
      </c>
      <c r="BA137" s="114"/>
      <c r="BB137" s="114"/>
      <c r="BC137" s="114"/>
      <c r="BD137" s="114"/>
      <c r="BE137" s="114">
        <v>77</v>
      </c>
      <c r="BF137" s="114"/>
      <c r="BG137" s="114"/>
      <c r="BH137" s="114"/>
      <c r="BI137" s="114"/>
      <c r="BJ137" s="114">
        <v>77</v>
      </c>
      <c r="BK137" s="114"/>
      <c r="BL137" s="114"/>
      <c r="BM137" s="114"/>
      <c r="BN137" s="114"/>
      <c r="BO137" s="114">
        <v>0</v>
      </c>
      <c r="BP137" s="114"/>
      <c r="BQ137" s="114"/>
      <c r="BR137" s="114"/>
      <c r="BS137" s="114"/>
      <c r="BT137" s="114">
        <v>77</v>
      </c>
      <c r="BU137" s="114"/>
      <c r="BV137" s="114"/>
      <c r="BW137" s="114"/>
      <c r="BX137" s="114"/>
    </row>
    <row r="138" spans="1:79" s="6" customFormat="1" ht="15" customHeight="1" x14ac:dyDescent="0.2">
      <c r="A138" s="85">
        <v>0</v>
      </c>
      <c r="B138" s="86"/>
      <c r="C138" s="86"/>
      <c r="D138" s="112" t="s">
        <v>202</v>
      </c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1"/>
      <c r="Q138" s="110"/>
      <c r="R138" s="110"/>
      <c r="S138" s="110"/>
      <c r="T138" s="110"/>
      <c r="U138" s="110"/>
      <c r="V138" s="112"/>
      <c r="W138" s="100"/>
      <c r="X138" s="100"/>
      <c r="Y138" s="100"/>
      <c r="Z138" s="100"/>
      <c r="AA138" s="100"/>
      <c r="AB138" s="100"/>
      <c r="AC138" s="100"/>
      <c r="AD138" s="100"/>
      <c r="AE138" s="101"/>
      <c r="AF138" s="111"/>
      <c r="AG138" s="111"/>
      <c r="AH138" s="111"/>
      <c r="AI138" s="111"/>
      <c r="AJ138" s="111"/>
      <c r="AK138" s="111"/>
      <c r="AL138" s="111"/>
      <c r="AM138" s="111"/>
      <c r="AN138" s="111"/>
      <c r="AO138" s="111"/>
      <c r="AP138" s="111"/>
      <c r="AQ138" s="111"/>
      <c r="AR138" s="111"/>
      <c r="AS138" s="111"/>
      <c r="AT138" s="111"/>
      <c r="AU138" s="111"/>
      <c r="AV138" s="111"/>
      <c r="AW138" s="111"/>
      <c r="AX138" s="111"/>
      <c r="AY138" s="111"/>
      <c r="AZ138" s="111"/>
      <c r="BA138" s="111"/>
      <c r="BB138" s="111"/>
      <c r="BC138" s="111"/>
      <c r="BD138" s="111"/>
      <c r="BE138" s="111"/>
      <c r="BF138" s="111"/>
      <c r="BG138" s="111"/>
      <c r="BH138" s="111"/>
      <c r="BI138" s="111"/>
      <c r="BJ138" s="111"/>
      <c r="BK138" s="111"/>
      <c r="BL138" s="111"/>
      <c r="BM138" s="111"/>
      <c r="BN138" s="111"/>
      <c r="BO138" s="111"/>
      <c r="BP138" s="111"/>
      <c r="BQ138" s="111"/>
      <c r="BR138" s="111"/>
      <c r="BS138" s="111"/>
      <c r="BT138" s="111"/>
      <c r="BU138" s="111"/>
      <c r="BV138" s="111"/>
      <c r="BW138" s="111"/>
      <c r="BX138" s="111"/>
    </row>
    <row r="139" spans="1:79" s="98" customFormat="1" ht="15" customHeight="1" x14ac:dyDescent="0.2">
      <c r="A139" s="88">
        <v>1</v>
      </c>
      <c r="B139" s="89"/>
      <c r="C139" s="89"/>
      <c r="D139" s="113" t="s">
        <v>203</v>
      </c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3"/>
      <c r="Q139" s="27" t="s">
        <v>204</v>
      </c>
      <c r="R139" s="27"/>
      <c r="S139" s="27"/>
      <c r="T139" s="27"/>
      <c r="U139" s="27"/>
      <c r="V139" s="113" t="s">
        <v>205</v>
      </c>
      <c r="W139" s="92"/>
      <c r="X139" s="92"/>
      <c r="Y139" s="92"/>
      <c r="Z139" s="92"/>
      <c r="AA139" s="92"/>
      <c r="AB139" s="92"/>
      <c r="AC139" s="92"/>
      <c r="AD139" s="92"/>
      <c r="AE139" s="93"/>
      <c r="AF139" s="114">
        <v>19876</v>
      </c>
      <c r="AG139" s="114"/>
      <c r="AH139" s="114"/>
      <c r="AI139" s="114"/>
      <c r="AJ139" s="114"/>
      <c r="AK139" s="114">
        <v>606</v>
      </c>
      <c r="AL139" s="114"/>
      <c r="AM139" s="114"/>
      <c r="AN139" s="114"/>
      <c r="AO139" s="114"/>
      <c r="AP139" s="114">
        <v>20482</v>
      </c>
      <c r="AQ139" s="114"/>
      <c r="AR139" s="114"/>
      <c r="AS139" s="114"/>
      <c r="AT139" s="114"/>
      <c r="AU139" s="114">
        <v>22662</v>
      </c>
      <c r="AV139" s="114"/>
      <c r="AW139" s="114"/>
      <c r="AX139" s="114"/>
      <c r="AY139" s="114"/>
      <c r="AZ139" s="114">
        <v>535</v>
      </c>
      <c r="BA139" s="114"/>
      <c r="BB139" s="114"/>
      <c r="BC139" s="114"/>
      <c r="BD139" s="114"/>
      <c r="BE139" s="114">
        <v>23197</v>
      </c>
      <c r="BF139" s="114"/>
      <c r="BG139" s="114"/>
      <c r="BH139" s="114"/>
      <c r="BI139" s="114"/>
      <c r="BJ139" s="114">
        <v>20130</v>
      </c>
      <c r="BK139" s="114"/>
      <c r="BL139" s="114"/>
      <c r="BM139" s="114"/>
      <c r="BN139" s="114"/>
      <c r="BO139" s="114">
        <v>577</v>
      </c>
      <c r="BP139" s="114"/>
      <c r="BQ139" s="114"/>
      <c r="BR139" s="114"/>
      <c r="BS139" s="114"/>
      <c r="BT139" s="114">
        <v>20707</v>
      </c>
      <c r="BU139" s="114"/>
      <c r="BV139" s="114"/>
      <c r="BW139" s="114"/>
      <c r="BX139" s="114"/>
    </row>
    <row r="140" spans="1:79" s="98" customFormat="1" ht="15" customHeight="1" x14ac:dyDescent="0.2">
      <c r="A140" s="88">
        <v>2</v>
      </c>
      <c r="B140" s="89"/>
      <c r="C140" s="89"/>
      <c r="D140" s="113" t="s">
        <v>206</v>
      </c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93"/>
      <c r="Q140" s="27" t="s">
        <v>207</v>
      </c>
      <c r="R140" s="27"/>
      <c r="S140" s="27"/>
      <c r="T140" s="27"/>
      <c r="U140" s="27"/>
      <c r="V140" s="113" t="s">
        <v>208</v>
      </c>
      <c r="W140" s="92"/>
      <c r="X140" s="92"/>
      <c r="Y140" s="92"/>
      <c r="Z140" s="92"/>
      <c r="AA140" s="92"/>
      <c r="AB140" s="92"/>
      <c r="AC140" s="92"/>
      <c r="AD140" s="92"/>
      <c r="AE140" s="93"/>
      <c r="AF140" s="114">
        <v>184</v>
      </c>
      <c r="AG140" s="114"/>
      <c r="AH140" s="114"/>
      <c r="AI140" s="114"/>
      <c r="AJ140" s="114"/>
      <c r="AK140" s="114">
        <v>0</v>
      </c>
      <c r="AL140" s="114"/>
      <c r="AM140" s="114"/>
      <c r="AN140" s="114"/>
      <c r="AO140" s="114"/>
      <c r="AP140" s="114">
        <v>184</v>
      </c>
      <c r="AQ140" s="114"/>
      <c r="AR140" s="114"/>
      <c r="AS140" s="114"/>
      <c r="AT140" s="114"/>
      <c r="AU140" s="114">
        <v>201</v>
      </c>
      <c r="AV140" s="114"/>
      <c r="AW140" s="114"/>
      <c r="AX140" s="114"/>
      <c r="AY140" s="114"/>
      <c r="AZ140" s="114">
        <v>0</v>
      </c>
      <c r="BA140" s="114"/>
      <c r="BB140" s="114"/>
      <c r="BC140" s="114"/>
      <c r="BD140" s="114"/>
      <c r="BE140" s="114">
        <v>201</v>
      </c>
      <c r="BF140" s="114"/>
      <c r="BG140" s="114"/>
      <c r="BH140" s="114"/>
      <c r="BI140" s="114"/>
      <c r="BJ140" s="114">
        <v>227</v>
      </c>
      <c r="BK140" s="114"/>
      <c r="BL140" s="114"/>
      <c r="BM140" s="114"/>
      <c r="BN140" s="114"/>
      <c r="BO140" s="114">
        <v>0</v>
      </c>
      <c r="BP140" s="114"/>
      <c r="BQ140" s="114"/>
      <c r="BR140" s="114"/>
      <c r="BS140" s="114"/>
      <c r="BT140" s="114">
        <v>227</v>
      </c>
      <c r="BU140" s="114"/>
      <c r="BV140" s="114"/>
      <c r="BW140" s="114"/>
      <c r="BX140" s="114"/>
    </row>
    <row r="141" spans="1:79" s="6" customFormat="1" ht="15" customHeight="1" x14ac:dyDescent="0.2">
      <c r="A141" s="85">
        <v>0</v>
      </c>
      <c r="B141" s="86"/>
      <c r="C141" s="86"/>
      <c r="D141" s="112" t="s">
        <v>209</v>
      </c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1"/>
      <c r="Q141" s="110"/>
      <c r="R141" s="110"/>
      <c r="S141" s="110"/>
      <c r="T141" s="110"/>
      <c r="U141" s="110"/>
      <c r="V141" s="112"/>
      <c r="W141" s="100"/>
      <c r="X141" s="100"/>
      <c r="Y141" s="100"/>
      <c r="Z141" s="100"/>
      <c r="AA141" s="100"/>
      <c r="AB141" s="100"/>
      <c r="AC141" s="100"/>
      <c r="AD141" s="100"/>
      <c r="AE141" s="101"/>
      <c r="AF141" s="111"/>
      <c r="AG141" s="111"/>
      <c r="AH141" s="111"/>
      <c r="AI141" s="111"/>
      <c r="AJ141" s="111"/>
      <c r="AK141" s="111"/>
      <c r="AL141" s="111"/>
      <c r="AM141" s="111"/>
      <c r="AN141" s="111"/>
      <c r="AO141" s="111"/>
      <c r="AP141" s="111"/>
      <c r="AQ141" s="111"/>
      <c r="AR141" s="111"/>
      <c r="AS141" s="111"/>
      <c r="AT141" s="111"/>
      <c r="AU141" s="111"/>
      <c r="AV141" s="111"/>
      <c r="AW141" s="111"/>
      <c r="AX141" s="111"/>
      <c r="AY141" s="111"/>
      <c r="AZ141" s="111"/>
      <c r="BA141" s="111"/>
      <c r="BB141" s="111"/>
      <c r="BC141" s="111"/>
      <c r="BD141" s="111"/>
      <c r="BE141" s="111"/>
      <c r="BF141" s="111"/>
      <c r="BG141" s="111"/>
      <c r="BH141" s="111"/>
      <c r="BI141" s="111"/>
      <c r="BJ141" s="111"/>
      <c r="BK141" s="111"/>
      <c r="BL141" s="111"/>
      <c r="BM141" s="111"/>
      <c r="BN141" s="111"/>
      <c r="BO141" s="111"/>
      <c r="BP141" s="111"/>
      <c r="BQ141" s="111"/>
      <c r="BR141" s="111"/>
      <c r="BS141" s="111"/>
      <c r="BT141" s="111"/>
      <c r="BU141" s="111"/>
      <c r="BV141" s="111"/>
      <c r="BW141" s="111"/>
      <c r="BX141" s="111"/>
    </row>
    <row r="142" spans="1:79" s="98" customFormat="1" ht="71.25" customHeight="1" x14ac:dyDescent="0.2">
      <c r="A142" s="88">
        <v>1</v>
      </c>
      <c r="B142" s="89"/>
      <c r="C142" s="89"/>
      <c r="D142" s="113" t="s">
        <v>210</v>
      </c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3"/>
      <c r="Q142" s="27" t="s">
        <v>211</v>
      </c>
      <c r="R142" s="27"/>
      <c r="S142" s="27"/>
      <c r="T142" s="27"/>
      <c r="U142" s="27"/>
      <c r="V142" s="113" t="s">
        <v>212</v>
      </c>
      <c r="W142" s="92"/>
      <c r="X142" s="92"/>
      <c r="Y142" s="92"/>
      <c r="Z142" s="92"/>
      <c r="AA142" s="92"/>
      <c r="AB142" s="92"/>
      <c r="AC142" s="92"/>
      <c r="AD142" s="92"/>
      <c r="AE142" s="93"/>
      <c r="AF142" s="114">
        <v>0</v>
      </c>
      <c r="AG142" s="114"/>
      <c r="AH142" s="114"/>
      <c r="AI142" s="114"/>
      <c r="AJ142" s="114"/>
      <c r="AK142" s="114">
        <v>3.2</v>
      </c>
      <c r="AL142" s="114"/>
      <c r="AM142" s="114"/>
      <c r="AN142" s="114"/>
      <c r="AO142" s="114"/>
      <c r="AP142" s="114">
        <v>3.2</v>
      </c>
      <c r="AQ142" s="114"/>
      <c r="AR142" s="114"/>
      <c r="AS142" s="114"/>
      <c r="AT142" s="114"/>
      <c r="AU142" s="114">
        <v>0</v>
      </c>
      <c r="AV142" s="114"/>
      <c r="AW142" s="114"/>
      <c r="AX142" s="114"/>
      <c r="AY142" s="114"/>
      <c r="AZ142" s="114">
        <v>2.2999999999999998</v>
      </c>
      <c r="BA142" s="114"/>
      <c r="BB142" s="114"/>
      <c r="BC142" s="114"/>
      <c r="BD142" s="114"/>
      <c r="BE142" s="114">
        <v>2.2999999999999998</v>
      </c>
      <c r="BF142" s="114"/>
      <c r="BG142" s="114"/>
      <c r="BH142" s="114"/>
      <c r="BI142" s="114"/>
      <c r="BJ142" s="114">
        <v>0</v>
      </c>
      <c r="BK142" s="114"/>
      <c r="BL142" s="114"/>
      <c r="BM142" s="114"/>
      <c r="BN142" s="114"/>
      <c r="BO142" s="114">
        <v>2.4</v>
      </c>
      <c r="BP142" s="114"/>
      <c r="BQ142" s="114"/>
      <c r="BR142" s="114"/>
      <c r="BS142" s="114"/>
      <c r="BT142" s="114">
        <v>2.4</v>
      </c>
      <c r="BU142" s="114"/>
      <c r="BV142" s="114"/>
      <c r="BW142" s="114"/>
      <c r="BX142" s="114"/>
    </row>
    <row r="144" spans="1:79" ht="14.25" customHeight="1" x14ac:dyDescent="0.2">
      <c r="A144" s="29" t="s">
        <v>275</v>
      </c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</row>
    <row r="145" spans="1:79" ht="23.1" customHeight="1" x14ac:dyDescent="0.2">
      <c r="A145" s="54" t="s">
        <v>6</v>
      </c>
      <c r="B145" s="55"/>
      <c r="C145" s="55"/>
      <c r="D145" s="27" t="s">
        <v>9</v>
      </c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 t="s">
        <v>8</v>
      </c>
      <c r="R145" s="27"/>
      <c r="S145" s="27"/>
      <c r="T145" s="27"/>
      <c r="U145" s="27"/>
      <c r="V145" s="27" t="s">
        <v>7</v>
      </c>
      <c r="W145" s="27"/>
      <c r="X145" s="27"/>
      <c r="Y145" s="27"/>
      <c r="Z145" s="27"/>
      <c r="AA145" s="27"/>
      <c r="AB145" s="27"/>
      <c r="AC145" s="27"/>
      <c r="AD145" s="27"/>
      <c r="AE145" s="27"/>
      <c r="AF145" s="36" t="s">
        <v>266</v>
      </c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8"/>
      <c r="AU145" s="36" t="s">
        <v>271</v>
      </c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8"/>
    </row>
    <row r="146" spans="1:79" ht="28.5" customHeight="1" x14ac:dyDescent="0.2">
      <c r="A146" s="57"/>
      <c r="B146" s="58"/>
      <c r="C146" s="58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 t="s">
        <v>4</v>
      </c>
      <c r="AG146" s="27"/>
      <c r="AH146" s="27"/>
      <c r="AI146" s="27"/>
      <c r="AJ146" s="27"/>
      <c r="AK146" s="27" t="s">
        <v>3</v>
      </c>
      <c r="AL146" s="27"/>
      <c r="AM146" s="27"/>
      <c r="AN146" s="27"/>
      <c r="AO146" s="27"/>
      <c r="AP146" s="27" t="s">
        <v>123</v>
      </c>
      <c r="AQ146" s="27"/>
      <c r="AR146" s="27"/>
      <c r="AS146" s="27"/>
      <c r="AT146" s="27"/>
      <c r="AU146" s="27" t="s">
        <v>4</v>
      </c>
      <c r="AV146" s="27"/>
      <c r="AW146" s="27"/>
      <c r="AX146" s="27"/>
      <c r="AY146" s="27"/>
      <c r="AZ146" s="27" t="s">
        <v>3</v>
      </c>
      <c r="BA146" s="27"/>
      <c r="BB146" s="27"/>
      <c r="BC146" s="27"/>
      <c r="BD146" s="27"/>
      <c r="BE146" s="27" t="s">
        <v>90</v>
      </c>
      <c r="BF146" s="27"/>
      <c r="BG146" s="27"/>
      <c r="BH146" s="27"/>
      <c r="BI146" s="27"/>
    </row>
    <row r="147" spans="1:79" ht="15" customHeight="1" x14ac:dyDescent="0.2">
      <c r="A147" s="36">
        <v>1</v>
      </c>
      <c r="B147" s="37"/>
      <c r="C147" s="37"/>
      <c r="D147" s="27">
        <v>2</v>
      </c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>
        <v>3</v>
      </c>
      <c r="R147" s="27"/>
      <c r="S147" s="27"/>
      <c r="T147" s="27"/>
      <c r="U147" s="27"/>
      <c r="V147" s="27">
        <v>4</v>
      </c>
      <c r="W147" s="27"/>
      <c r="X147" s="27"/>
      <c r="Y147" s="27"/>
      <c r="Z147" s="27"/>
      <c r="AA147" s="27"/>
      <c r="AB147" s="27"/>
      <c r="AC147" s="27"/>
      <c r="AD147" s="27"/>
      <c r="AE147" s="27"/>
      <c r="AF147" s="27">
        <v>5</v>
      </c>
      <c r="AG147" s="27"/>
      <c r="AH147" s="27"/>
      <c r="AI147" s="27"/>
      <c r="AJ147" s="27"/>
      <c r="AK147" s="27">
        <v>6</v>
      </c>
      <c r="AL147" s="27"/>
      <c r="AM147" s="27"/>
      <c r="AN147" s="27"/>
      <c r="AO147" s="27"/>
      <c r="AP147" s="27">
        <v>7</v>
      </c>
      <c r="AQ147" s="27"/>
      <c r="AR147" s="27"/>
      <c r="AS147" s="27"/>
      <c r="AT147" s="27"/>
      <c r="AU147" s="27">
        <v>8</v>
      </c>
      <c r="AV147" s="27"/>
      <c r="AW147" s="27"/>
      <c r="AX147" s="27"/>
      <c r="AY147" s="27"/>
      <c r="AZ147" s="27">
        <v>9</v>
      </c>
      <c r="BA147" s="27"/>
      <c r="BB147" s="27"/>
      <c r="BC147" s="27"/>
      <c r="BD147" s="27"/>
      <c r="BE147" s="27">
        <v>10</v>
      </c>
      <c r="BF147" s="27"/>
      <c r="BG147" s="27"/>
      <c r="BH147" s="27"/>
      <c r="BI147" s="27"/>
    </row>
    <row r="148" spans="1:79" ht="15.75" hidden="1" customHeight="1" x14ac:dyDescent="0.2">
      <c r="A148" s="39" t="s">
        <v>154</v>
      </c>
      <c r="B148" s="40"/>
      <c r="C148" s="40"/>
      <c r="D148" s="27" t="s">
        <v>57</v>
      </c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 t="s">
        <v>70</v>
      </c>
      <c r="R148" s="27"/>
      <c r="S148" s="27"/>
      <c r="T148" s="27"/>
      <c r="U148" s="27"/>
      <c r="V148" s="27" t="s">
        <v>71</v>
      </c>
      <c r="W148" s="27"/>
      <c r="X148" s="27"/>
      <c r="Y148" s="27"/>
      <c r="Z148" s="27"/>
      <c r="AA148" s="27"/>
      <c r="AB148" s="27"/>
      <c r="AC148" s="27"/>
      <c r="AD148" s="27"/>
      <c r="AE148" s="27"/>
      <c r="AF148" s="26" t="s">
        <v>107</v>
      </c>
      <c r="AG148" s="26"/>
      <c r="AH148" s="26"/>
      <c r="AI148" s="26"/>
      <c r="AJ148" s="26"/>
      <c r="AK148" s="30" t="s">
        <v>108</v>
      </c>
      <c r="AL148" s="30"/>
      <c r="AM148" s="30"/>
      <c r="AN148" s="30"/>
      <c r="AO148" s="30"/>
      <c r="AP148" s="50" t="s">
        <v>190</v>
      </c>
      <c r="AQ148" s="50"/>
      <c r="AR148" s="50"/>
      <c r="AS148" s="50"/>
      <c r="AT148" s="50"/>
      <c r="AU148" s="26" t="s">
        <v>109</v>
      </c>
      <c r="AV148" s="26"/>
      <c r="AW148" s="26"/>
      <c r="AX148" s="26"/>
      <c r="AY148" s="26"/>
      <c r="AZ148" s="30" t="s">
        <v>110</v>
      </c>
      <c r="BA148" s="30"/>
      <c r="BB148" s="30"/>
      <c r="BC148" s="30"/>
      <c r="BD148" s="30"/>
      <c r="BE148" s="50" t="s">
        <v>190</v>
      </c>
      <c r="BF148" s="50"/>
      <c r="BG148" s="50"/>
      <c r="BH148" s="50"/>
      <c r="BI148" s="50"/>
      <c r="CA148" t="s">
        <v>39</v>
      </c>
    </row>
    <row r="149" spans="1:79" s="6" customFormat="1" ht="14.25" x14ac:dyDescent="0.2">
      <c r="A149" s="85">
        <v>0</v>
      </c>
      <c r="B149" s="86"/>
      <c r="C149" s="86"/>
      <c r="D149" s="110" t="s">
        <v>189</v>
      </c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  <c r="T149" s="110"/>
      <c r="U149" s="110"/>
      <c r="V149" s="110"/>
      <c r="W149" s="110"/>
      <c r="X149" s="110"/>
      <c r="Y149" s="110"/>
      <c r="Z149" s="110"/>
      <c r="AA149" s="110"/>
      <c r="AB149" s="110"/>
      <c r="AC149" s="110"/>
      <c r="AD149" s="110"/>
      <c r="AE149" s="110"/>
      <c r="AF149" s="111"/>
      <c r="AG149" s="111"/>
      <c r="AH149" s="111"/>
      <c r="AI149" s="111"/>
      <c r="AJ149" s="111"/>
      <c r="AK149" s="111"/>
      <c r="AL149" s="111"/>
      <c r="AM149" s="111"/>
      <c r="AN149" s="111"/>
      <c r="AO149" s="111"/>
      <c r="AP149" s="111"/>
      <c r="AQ149" s="111"/>
      <c r="AR149" s="111"/>
      <c r="AS149" s="111"/>
      <c r="AT149" s="111"/>
      <c r="AU149" s="111"/>
      <c r="AV149" s="111"/>
      <c r="AW149" s="111"/>
      <c r="AX149" s="111"/>
      <c r="AY149" s="111"/>
      <c r="AZ149" s="111"/>
      <c r="BA149" s="111"/>
      <c r="BB149" s="111"/>
      <c r="BC149" s="111"/>
      <c r="BD149" s="111"/>
      <c r="BE149" s="111"/>
      <c r="BF149" s="111"/>
      <c r="BG149" s="111"/>
      <c r="BH149" s="111"/>
      <c r="BI149" s="111"/>
      <c r="CA149" s="6" t="s">
        <v>40</v>
      </c>
    </row>
    <row r="150" spans="1:79" s="98" customFormat="1" ht="28.5" customHeight="1" x14ac:dyDescent="0.2">
      <c r="A150" s="88">
        <v>1</v>
      </c>
      <c r="B150" s="89"/>
      <c r="C150" s="89"/>
      <c r="D150" s="113" t="s">
        <v>191</v>
      </c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3"/>
      <c r="Q150" s="27" t="s">
        <v>192</v>
      </c>
      <c r="R150" s="27"/>
      <c r="S150" s="27"/>
      <c r="T150" s="27"/>
      <c r="U150" s="27"/>
      <c r="V150" s="113" t="s">
        <v>193</v>
      </c>
      <c r="W150" s="92"/>
      <c r="X150" s="92"/>
      <c r="Y150" s="92"/>
      <c r="Z150" s="92"/>
      <c r="AA150" s="92"/>
      <c r="AB150" s="92"/>
      <c r="AC150" s="92"/>
      <c r="AD150" s="92"/>
      <c r="AE150" s="93"/>
      <c r="AF150" s="114">
        <v>4</v>
      </c>
      <c r="AG150" s="114"/>
      <c r="AH150" s="114"/>
      <c r="AI150" s="114"/>
      <c r="AJ150" s="114"/>
      <c r="AK150" s="114">
        <v>0</v>
      </c>
      <c r="AL150" s="114"/>
      <c r="AM150" s="114"/>
      <c r="AN150" s="114"/>
      <c r="AO150" s="114"/>
      <c r="AP150" s="114">
        <v>4</v>
      </c>
      <c r="AQ150" s="114"/>
      <c r="AR150" s="114"/>
      <c r="AS150" s="114"/>
      <c r="AT150" s="114"/>
      <c r="AU150" s="114">
        <v>4</v>
      </c>
      <c r="AV150" s="114"/>
      <c r="AW150" s="114"/>
      <c r="AX150" s="114"/>
      <c r="AY150" s="114"/>
      <c r="AZ150" s="114">
        <v>0</v>
      </c>
      <c r="BA150" s="114"/>
      <c r="BB150" s="114"/>
      <c r="BC150" s="114"/>
      <c r="BD150" s="114"/>
      <c r="BE150" s="114">
        <v>4</v>
      </c>
      <c r="BF150" s="114"/>
      <c r="BG150" s="114"/>
      <c r="BH150" s="114"/>
      <c r="BI150" s="114"/>
    </row>
    <row r="151" spans="1:79" s="98" customFormat="1" ht="15" customHeight="1" x14ac:dyDescent="0.2">
      <c r="A151" s="88">
        <v>2</v>
      </c>
      <c r="B151" s="89"/>
      <c r="C151" s="89"/>
      <c r="D151" s="113" t="s">
        <v>194</v>
      </c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3"/>
      <c r="Q151" s="27" t="s">
        <v>192</v>
      </c>
      <c r="R151" s="27"/>
      <c r="S151" s="27"/>
      <c r="T151" s="27"/>
      <c r="U151" s="27"/>
      <c r="V151" s="113" t="s">
        <v>195</v>
      </c>
      <c r="W151" s="92"/>
      <c r="X151" s="92"/>
      <c r="Y151" s="92"/>
      <c r="Z151" s="92"/>
      <c r="AA151" s="92"/>
      <c r="AB151" s="92"/>
      <c r="AC151" s="92"/>
      <c r="AD151" s="92"/>
      <c r="AE151" s="93"/>
      <c r="AF151" s="114">
        <v>8</v>
      </c>
      <c r="AG151" s="114"/>
      <c r="AH151" s="114"/>
      <c r="AI151" s="114"/>
      <c r="AJ151" s="114"/>
      <c r="AK151" s="114">
        <v>0</v>
      </c>
      <c r="AL151" s="114"/>
      <c r="AM151" s="114"/>
      <c r="AN151" s="114"/>
      <c r="AO151" s="114"/>
      <c r="AP151" s="114">
        <v>8</v>
      </c>
      <c r="AQ151" s="114"/>
      <c r="AR151" s="114"/>
      <c r="AS151" s="114"/>
      <c r="AT151" s="114"/>
      <c r="AU151" s="114">
        <v>8</v>
      </c>
      <c r="AV151" s="114"/>
      <c r="AW151" s="114"/>
      <c r="AX151" s="114"/>
      <c r="AY151" s="114"/>
      <c r="AZ151" s="114">
        <v>0</v>
      </c>
      <c r="BA151" s="114"/>
      <c r="BB151" s="114"/>
      <c r="BC151" s="114"/>
      <c r="BD151" s="114"/>
      <c r="BE151" s="114">
        <v>8</v>
      </c>
      <c r="BF151" s="114"/>
      <c r="BG151" s="114"/>
      <c r="BH151" s="114"/>
      <c r="BI151" s="114"/>
    </row>
    <row r="152" spans="1:79" s="6" customFormat="1" ht="14.25" x14ac:dyDescent="0.2">
      <c r="A152" s="85">
        <v>0</v>
      </c>
      <c r="B152" s="86"/>
      <c r="C152" s="86"/>
      <c r="D152" s="112" t="s">
        <v>196</v>
      </c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1"/>
      <c r="Q152" s="110"/>
      <c r="R152" s="110"/>
      <c r="S152" s="110"/>
      <c r="T152" s="110"/>
      <c r="U152" s="110"/>
      <c r="V152" s="112"/>
      <c r="W152" s="100"/>
      <c r="X152" s="100"/>
      <c r="Y152" s="100"/>
      <c r="Z152" s="100"/>
      <c r="AA152" s="100"/>
      <c r="AB152" s="100"/>
      <c r="AC152" s="100"/>
      <c r="AD152" s="100"/>
      <c r="AE152" s="101"/>
      <c r="AF152" s="111"/>
      <c r="AG152" s="111"/>
      <c r="AH152" s="111"/>
      <c r="AI152" s="111"/>
      <c r="AJ152" s="111"/>
      <c r="AK152" s="111"/>
      <c r="AL152" s="111"/>
      <c r="AM152" s="111"/>
      <c r="AN152" s="111"/>
      <c r="AO152" s="111"/>
      <c r="AP152" s="111"/>
      <c r="AQ152" s="111"/>
      <c r="AR152" s="111"/>
      <c r="AS152" s="111"/>
      <c r="AT152" s="111"/>
      <c r="AU152" s="111"/>
      <c r="AV152" s="111"/>
      <c r="AW152" s="111"/>
      <c r="AX152" s="111"/>
      <c r="AY152" s="111"/>
      <c r="AZ152" s="111"/>
      <c r="BA152" s="111"/>
      <c r="BB152" s="111"/>
      <c r="BC152" s="111"/>
      <c r="BD152" s="111"/>
      <c r="BE152" s="111"/>
      <c r="BF152" s="111"/>
      <c r="BG152" s="111"/>
      <c r="BH152" s="111"/>
      <c r="BI152" s="111"/>
    </row>
    <row r="153" spans="1:79" s="6" customFormat="1" ht="14.25" customHeight="1" x14ac:dyDescent="0.2">
      <c r="A153" s="85">
        <v>0</v>
      </c>
      <c r="B153" s="86"/>
      <c r="C153" s="86"/>
      <c r="D153" s="112" t="s">
        <v>197</v>
      </c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1"/>
      <c r="Q153" s="110" t="s">
        <v>198</v>
      </c>
      <c r="R153" s="110"/>
      <c r="S153" s="110"/>
      <c r="T153" s="110"/>
      <c r="U153" s="110"/>
      <c r="V153" s="112"/>
      <c r="W153" s="100"/>
      <c r="X153" s="100"/>
      <c r="Y153" s="100"/>
      <c r="Z153" s="100"/>
      <c r="AA153" s="100"/>
      <c r="AB153" s="100"/>
      <c r="AC153" s="100"/>
      <c r="AD153" s="100"/>
      <c r="AE153" s="101"/>
      <c r="AF153" s="111">
        <v>124</v>
      </c>
      <c r="AG153" s="111"/>
      <c r="AH153" s="111"/>
      <c r="AI153" s="111"/>
      <c r="AJ153" s="111"/>
      <c r="AK153" s="111">
        <v>0</v>
      </c>
      <c r="AL153" s="111"/>
      <c r="AM153" s="111"/>
      <c r="AN153" s="111"/>
      <c r="AO153" s="111"/>
      <c r="AP153" s="111">
        <v>124</v>
      </c>
      <c r="AQ153" s="111"/>
      <c r="AR153" s="111"/>
      <c r="AS153" s="111"/>
      <c r="AT153" s="111"/>
      <c r="AU153" s="111">
        <v>124</v>
      </c>
      <c r="AV153" s="111"/>
      <c r="AW153" s="111"/>
      <c r="AX153" s="111"/>
      <c r="AY153" s="111"/>
      <c r="AZ153" s="111">
        <v>0</v>
      </c>
      <c r="BA153" s="111"/>
      <c r="BB153" s="111"/>
      <c r="BC153" s="111"/>
      <c r="BD153" s="111"/>
      <c r="BE153" s="111">
        <v>124</v>
      </c>
      <c r="BF153" s="111"/>
      <c r="BG153" s="111"/>
      <c r="BH153" s="111"/>
      <c r="BI153" s="111"/>
    </row>
    <row r="154" spans="1:79" s="98" customFormat="1" ht="14.25" customHeight="1" x14ac:dyDescent="0.2">
      <c r="A154" s="88">
        <v>0</v>
      </c>
      <c r="B154" s="89"/>
      <c r="C154" s="89"/>
      <c r="D154" s="113" t="s">
        <v>199</v>
      </c>
      <c r="E154" s="92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3"/>
      <c r="Q154" s="27" t="s">
        <v>198</v>
      </c>
      <c r="R154" s="27"/>
      <c r="S154" s="27"/>
      <c r="T154" s="27"/>
      <c r="U154" s="27"/>
      <c r="V154" s="113" t="s">
        <v>200</v>
      </c>
      <c r="W154" s="92"/>
      <c r="X154" s="92"/>
      <c r="Y154" s="92"/>
      <c r="Z154" s="92"/>
      <c r="AA154" s="92"/>
      <c r="AB154" s="92"/>
      <c r="AC154" s="92"/>
      <c r="AD154" s="92"/>
      <c r="AE154" s="93"/>
      <c r="AF154" s="114">
        <v>50</v>
      </c>
      <c r="AG154" s="114"/>
      <c r="AH154" s="114"/>
      <c r="AI154" s="114"/>
      <c r="AJ154" s="114"/>
      <c r="AK154" s="114">
        <v>0</v>
      </c>
      <c r="AL154" s="114"/>
      <c r="AM154" s="114"/>
      <c r="AN154" s="114"/>
      <c r="AO154" s="114"/>
      <c r="AP154" s="114">
        <v>50</v>
      </c>
      <c r="AQ154" s="114"/>
      <c r="AR154" s="114"/>
      <c r="AS154" s="114"/>
      <c r="AT154" s="114"/>
      <c r="AU154" s="114">
        <v>48</v>
      </c>
      <c r="AV154" s="114"/>
      <c r="AW154" s="114"/>
      <c r="AX154" s="114"/>
      <c r="AY154" s="114"/>
      <c r="AZ154" s="114">
        <v>0</v>
      </c>
      <c r="BA154" s="114"/>
      <c r="BB154" s="114"/>
      <c r="BC154" s="114"/>
      <c r="BD154" s="114"/>
      <c r="BE154" s="114">
        <v>48</v>
      </c>
      <c r="BF154" s="114"/>
      <c r="BG154" s="114"/>
      <c r="BH154" s="114"/>
      <c r="BI154" s="114"/>
    </row>
    <row r="155" spans="1:79" s="98" customFormat="1" ht="15" customHeight="1" x14ac:dyDescent="0.2">
      <c r="A155" s="88">
        <v>0</v>
      </c>
      <c r="B155" s="89"/>
      <c r="C155" s="89"/>
      <c r="D155" s="113" t="s">
        <v>201</v>
      </c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3"/>
      <c r="Q155" s="27" t="s">
        <v>198</v>
      </c>
      <c r="R155" s="27"/>
      <c r="S155" s="27"/>
      <c r="T155" s="27"/>
      <c r="U155" s="27"/>
      <c r="V155" s="113" t="s">
        <v>200</v>
      </c>
      <c r="W155" s="92"/>
      <c r="X155" s="92"/>
      <c r="Y155" s="92"/>
      <c r="Z155" s="92"/>
      <c r="AA155" s="92"/>
      <c r="AB155" s="92"/>
      <c r="AC155" s="92"/>
      <c r="AD155" s="92"/>
      <c r="AE155" s="93"/>
      <c r="AF155" s="114">
        <v>74</v>
      </c>
      <c r="AG155" s="114"/>
      <c r="AH155" s="114"/>
      <c r="AI155" s="114"/>
      <c r="AJ155" s="114"/>
      <c r="AK155" s="114">
        <v>0</v>
      </c>
      <c r="AL155" s="114"/>
      <c r="AM155" s="114"/>
      <c r="AN155" s="114"/>
      <c r="AO155" s="114"/>
      <c r="AP155" s="114">
        <v>74</v>
      </c>
      <c r="AQ155" s="114"/>
      <c r="AR155" s="114"/>
      <c r="AS155" s="114"/>
      <c r="AT155" s="114"/>
      <c r="AU155" s="114">
        <v>76</v>
      </c>
      <c r="AV155" s="114"/>
      <c r="AW155" s="114"/>
      <c r="AX155" s="114"/>
      <c r="AY155" s="114"/>
      <c r="AZ155" s="114">
        <v>0</v>
      </c>
      <c r="BA155" s="114"/>
      <c r="BB155" s="114"/>
      <c r="BC155" s="114"/>
      <c r="BD155" s="114"/>
      <c r="BE155" s="114">
        <v>76</v>
      </c>
      <c r="BF155" s="114"/>
      <c r="BG155" s="114"/>
      <c r="BH155" s="114"/>
      <c r="BI155" s="114"/>
    </row>
    <row r="156" spans="1:79" s="6" customFormat="1" ht="14.25" x14ac:dyDescent="0.2">
      <c r="A156" s="85">
        <v>0</v>
      </c>
      <c r="B156" s="86"/>
      <c r="C156" s="86"/>
      <c r="D156" s="112" t="s">
        <v>202</v>
      </c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1"/>
      <c r="Q156" s="110"/>
      <c r="R156" s="110"/>
      <c r="S156" s="110"/>
      <c r="T156" s="110"/>
      <c r="U156" s="110"/>
      <c r="V156" s="112"/>
      <c r="W156" s="100"/>
      <c r="X156" s="100"/>
      <c r="Y156" s="100"/>
      <c r="Z156" s="100"/>
      <c r="AA156" s="100"/>
      <c r="AB156" s="100"/>
      <c r="AC156" s="100"/>
      <c r="AD156" s="100"/>
      <c r="AE156" s="101"/>
      <c r="AF156" s="111"/>
      <c r="AG156" s="111"/>
      <c r="AH156" s="111"/>
      <c r="AI156" s="111"/>
      <c r="AJ156" s="111"/>
      <c r="AK156" s="111"/>
      <c r="AL156" s="111"/>
      <c r="AM156" s="111"/>
      <c r="AN156" s="111"/>
      <c r="AO156" s="111"/>
      <c r="AP156" s="111"/>
      <c r="AQ156" s="111"/>
      <c r="AR156" s="111"/>
      <c r="AS156" s="111"/>
      <c r="AT156" s="111"/>
      <c r="AU156" s="111"/>
      <c r="AV156" s="111"/>
      <c r="AW156" s="111"/>
      <c r="AX156" s="111"/>
      <c r="AY156" s="111"/>
      <c r="AZ156" s="111"/>
      <c r="BA156" s="111"/>
      <c r="BB156" s="111"/>
      <c r="BC156" s="111"/>
      <c r="BD156" s="111"/>
      <c r="BE156" s="111"/>
      <c r="BF156" s="111"/>
      <c r="BG156" s="111"/>
      <c r="BH156" s="111"/>
      <c r="BI156" s="111"/>
    </row>
    <row r="157" spans="1:79" s="98" customFormat="1" ht="14.25" customHeight="1" x14ac:dyDescent="0.2">
      <c r="A157" s="88">
        <v>1</v>
      </c>
      <c r="B157" s="89"/>
      <c r="C157" s="89"/>
      <c r="D157" s="113" t="s">
        <v>203</v>
      </c>
      <c r="E157" s="92"/>
      <c r="F157" s="92"/>
      <c r="G157" s="92"/>
      <c r="H157" s="92"/>
      <c r="I157" s="92"/>
      <c r="J157" s="92"/>
      <c r="K157" s="92"/>
      <c r="L157" s="92"/>
      <c r="M157" s="92"/>
      <c r="N157" s="92"/>
      <c r="O157" s="92"/>
      <c r="P157" s="93"/>
      <c r="Q157" s="27" t="s">
        <v>204</v>
      </c>
      <c r="R157" s="27"/>
      <c r="S157" s="27"/>
      <c r="T157" s="27"/>
      <c r="U157" s="27"/>
      <c r="V157" s="113" t="s">
        <v>205</v>
      </c>
      <c r="W157" s="92"/>
      <c r="X157" s="92"/>
      <c r="Y157" s="92"/>
      <c r="Z157" s="92"/>
      <c r="AA157" s="92"/>
      <c r="AB157" s="92"/>
      <c r="AC157" s="92"/>
      <c r="AD157" s="92"/>
      <c r="AE157" s="93"/>
      <c r="AF157" s="114">
        <v>25720</v>
      </c>
      <c r="AG157" s="114"/>
      <c r="AH157" s="114"/>
      <c r="AI157" s="114"/>
      <c r="AJ157" s="114"/>
      <c r="AK157" s="114">
        <v>483</v>
      </c>
      <c r="AL157" s="114"/>
      <c r="AM157" s="114"/>
      <c r="AN157" s="114"/>
      <c r="AO157" s="114"/>
      <c r="AP157" s="114">
        <v>26203</v>
      </c>
      <c r="AQ157" s="114"/>
      <c r="AR157" s="114"/>
      <c r="AS157" s="114"/>
      <c r="AT157" s="114"/>
      <c r="AU157" s="114">
        <v>27322</v>
      </c>
      <c r="AV157" s="114"/>
      <c r="AW157" s="114"/>
      <c r="AX157" s="114"/>
      <c r="AY157" s="114"/>
      <c r="AZ157" s="114">
        <v>524</v>
      </c>
      <c r="BA157" s="114"/>
      <c r="BB157" s="114"/>
      <c r="BC157" s="114"/>
      <c r="BD157" s="114"/>
      <c r="BE157" s="114">
        <v>27846</v>
      </c>
      <c r="BF157" s="114"/>
      <c r="BG157" s="114"/>
      <c r="BH157" s="114"/>
      <c r="BI157" s="114"/>
    </row>
    <row r="158" spans="1:79" s="98" customFormat="1" ht="15" customHeight="1" x14ac:dyDescent="0.2">
      <c r="A158" s="88">
        <v>2</v>
      </c>
      <c r="B158" s="89"/>
      <c r="C158" s="89"/>
      <c r="D158" s="113" t="s">
        <v>206</v>
      </c>
      <c r="E158" s="92"/>
      <c r="F158" s="92"/>
      <c r="G158" s="92"/>
      <c r="H158" s="92"/>
      <c r="I158" s="92"/>
      <c r="J158" s="92"/>
      <c r="K158" s="92"/>
      <c r="L158" s="92"/>
      <c r="M158" s="92"/>
      <c r="N158" s="92"/>
      <c r="O158" s="92"/>
      <c r="P158" s="93"/>
      <c r="Q158" s="27" t="s">
        <v>207</v>
      </c>
      <c r="R158" s="27"/>
      <c r="S158" s="27"/>
      <c r="T158" s="27"/>
      <c r="U158" s="27"/>
      <c r="V158" s="113" t="s">
        <v>208</v>
      </c>
      <c r="W158" s="92"/>
      <c r="X158" s="92"/>
      <c r="Y158" s="92"/>
      <c r="Z158" s="92"/>
      <c r="AA158" s="92"/>
      <c r="AB158" s="92"/>
      <c r="AC158" s="92"/>
      <c r="AD158" s="92"/>
      <c r="AE158" s="93"/>
      <c r="AF158" s="114">
        <v>226</v>
      </c>
      <c r="AG158" s="114"/>
      <c r="AH158" s="114"/>
      <c r="AI158" s="114"/>
      <c r="AJ158" s="114"/>
      <c r="AK158" s="114">
        <v>0</v>
      </c>
      <c r="AL158" s="114"/>
      <c r="AM158" s="114"/>
      <c r="AN158" s="114"/>
      <c r="AO158" s="114"/>
      <c r="AP158" s="114">
        <v>226</v>
      </c>
      <c r="AQ158" s="114"/>
      <c r="AR158" s="114"/>
      <c r="AS158" s="114"/>
      <c r="AT158" s="114"/>
      <c r="AU158" s="114">
        <v>228</v>
      </c>
      <c r="AV158" s="114"/>
      <c r="AW158" s="114"/>
      <c r="AX158" s="114"/>
      <c r="AY158" s="114"/>
      <c r="AZ158" s="114">
        <v>0</v>
      </c>
      <c r="BA158" s="114"/>
      <c r="BB158" s="114"/>
      <c r="BC158" s="114"/>
      <c r="BD158" s="114"/>
      <c r="BE158" s="114">
        <v>228</v>
      </c>
      <c r="BF158" s="114"/>
      <c r="BG158" s="114"/>
      <c r="BH158" s="114"/>
      <c r="BI158" s="114"/>
    </row>
    <row r="159" spans="1:79" s="6" customFormat="1" ht="14.25" x14ac:dyDescent="0.2">
      <c r="A159" s="85">
        <v>0</v>
      </c>
      <c r="B159" s="86"/>
      <c r="C159" s="86"/>
      <c r="D159" s="112" t="s">
        <v>209</v>
      </c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1"/>
      <c r="Q159" s="110"/>
      <c r="R159" s="110"/>
      <c r="S159" s="110"/>
      <c r="T159" s="110"/>
      <c r="U159" s="110"/>
      <c r="V159" s="112"/>
      <c r="W159" s="100"/>
      <c r="X159" s="100"/>
      <c r="Y159" s="100"/>
      <c r="Z159" s="100"/>
      <c r="AA159" s="100"/>
      <c r="AB159" s="100"/>
      <c r="AC159" s="100"/>
      <c r="AD159" s="100"/>
      <c r="AE159" s="101"/>
      <c r="AF159" s="111"/>
      <c r="AG159" s="111"/>
      <c r="AH159" s="111"/>
      <c r="AI159" s="111"/>
      <c r="AJ159" s="111"/>
      <c r="AK159" s="111"/>
      <c r="AL159" s="111"/>
      <c r="AM159" s="111"/>
      <c r="AN159" s="111"/>
      <c r="AO159" s="111"/>
      <c r="AP159" s="111"/>
      <c r="AQ159" s="111"/>
      <c r="AR159" s="111"/>
      <c r="AS159" s="111"/>
      <c r="AT159" s="111"/>
      <c r="AU159" s="111"/>
      <c r="AV159" s="111"/>
      <c r="AW159" s="111"/>
      <c r="AX159" s="111"/>
      <c r="AY159" s="111"/>
      <c r="AZ159" s="111"/>
      <c r="BA159" s="111"/>
      <c r="BB159" s="111"/>
      <c r="BC159" s="111"/>
      <c r="BD159" s="111"/>
      <c r="BE159" s="111"/>
      <c r="BF159" s="111"/>
      <c r="BG159" s="111"/>
      <c r="BH159" s="111"/>
      <c r="BI159" s="111"/>
    </row>
    <row r="160" spans="1:79" s="98" customFormat="1" ht="71.25" customHeight="1" x14ac:dyDescent="0.2">
      <c r="A160" s="88">
        <v>1</v>
      </c>
      <c r="B160" s="89"/>
      <c r="C160" s="89"/>
      <c r="D160" s="113" t="s">
        <v>210</v>
      </c>
      <c r="E160" s="92"/>
      <c r="F160" s="92"/>
      <c r="G160" s="92"/>
      <c r="H160" s="92"/>
      <c r="I160" s="92"/>
      <c r="J160" s="92"/>
      <c r="K160" s="92"/>
      <c r="L160" s="92"/>
      <c r="M160" s="92"/>
      <c r="N160" s="92"/>
      <c r="O160" s="92"/>
      <c r="P160" s="93"/>
      <c r="Q160" s="27" t="s">
        <v>211</v>
      </c>
      <c r="R160" s="27"/>
      <c r="S160" s="27"/>
      <c r="T160" s="27"/>
      <c r="U160" s="27"/>
      <c r="V160" s="113" t="s">
        <v>212</v>
      </c>
      <c r="W160" s="92"/>
      <c r="X160" s="92"/>
      <c r="Y160" s="92"/>
      <c r="Z160" s="92"/>
      <c r="AA160" s="92"/>
      <c r="AB160" s="92"/>
      <c r="AC160" s="92"/>
      <c r="AD160" s="92"/>
      <c r="AE160" s="93"/>
      <c r="AF160" s="114">
        <v>0</v>
      </c>
      <c r="AG160" s="114"/>
      <c r="AH160" s="114"/>
      <c r="AI160" s="114"/>
      <c r="AJ160" s="114"/>
      <c r="AK160" s="114">
        <v>1.9</v>
      </c>
      <c r="AL160" s="114"/>
      <c r="AM160" s="114"/>
      <c r="AN160" s="114"/>
      <c r="AO160" s="114"/>
      <c r="AP160" s="114">
        <v>1.9</v>
      </c>
      <c r="AQ160" s="114"/>
      <c r="AR160" s="114"/>
      <c r="AS160" s="114"/>
      <c r="AT160" s="114"/>
      <c r="AU160" s="114">
        <v>0</v>
      </c>
      <c r="AV160" s="114"/>
      <c r="AW160" s="114"/>
      <c r="AX160" s="114"/>
      <c r="AY160" s="114"/>
      <c r="AZ160" s="114">
        <v>1.9</v>
      </c>
      <c r="BA160" s="114"/>
      <c r="BB160" s="114"/>
      <c r="BC160" s="114"/>
      <c r="BD160" s="114"/>
      <c r="BE160" s="114">
        <v>1.9</v>
      </c>
      <c r="BF160" s="114"/>
      <c r="BG160" s="114"/>
      <c r="BH160" s="114"/>
      <c r="BI160" s="114"/>
    </row>
    <row r="162" spans="1:79" ht="14.25" customHeight="1" x14ac:dyDescent="0.2">
      <c r="A162" s="29" t="s">
        <v>124</v>
      </c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29"/>
    </row>
    <row r="163" spans="1:79" ht="15" customHeight="1" x14ac:dyDescent="0.2">
      <c r="A163" s="44" t="s">
        <v>244</v>
      </c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  <c r="BL163" s="44"/>
      <c r="BM163" s="44"/>
      <c r="BN163" s="44"/>
      <c r="BO163" s="44"/>
      <c r="BP163" s="44"/>
      <c r="BQ163" s="44"/>
      <c r="BR163" s="44"/>
    </row>
    <row r="164" spans="1:79" ht="12.95" customHeight="1" x14ac:dyDescent="0.2">
      <c r="A164" s="54" t="s">
        <v>19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6"/>
      <c r="U164" s="27" t="s">
        <v>245</v>
      </c>
      <c r="V164" s="27"/>
      <c r="W164" s="27"/>
      <c r="X164" s="27"/>
      <c r="Y164" s="27"/>
      <c r="Z164" s="27"/>
      <c r="AA164" s="27"/>
      <c r="AB164" s="27"/>
      <c r="AC164" s="27"/>
      <c r="AD164" s="27"/>
      <c r="AE164" s="27" t="s">
        <v>248</v>
      </c>
      <c r="AF164" s="27"/>
      <c r="AG164" s="27"/>
      <c r="AH164" s="27"/>
      <c r="AI164" s="27"/>
      <c r="AJ164" s="27"/>
      <c r="AK164" s="27"/>
      <c r="AL164" s="27"/>
      <c r="AM164" s="27"/>
      <c r="AN164" s="27"/>
      <c r="AO164" s="27" t="s">
        <v>255</v>
      </c>
      <c r="AP164" s="27"/>
      <c r="AQ164" s="27"/>
      <c r="AR164" s="27"/>
      <c r="AS164" s="27"/>
      <c r="AT164" s="27"/>
      <c r="AU164" s="27"/>
      <c r="AV164" s="27"/>
      <c r="AW164" s="27"/>
      <c r="AX164" s="27"/>
      <c r="AY164" s="27" t="s">
        <v>266</v>
      </c>
      <c r="AZ164" s="27"/>
      <c r="BA164" s="27"/>
      <c r="BB164" s="27"/>
      <c r="BC164" s="27"/>
      <c r="BD164" s="27"/>
      <c r="BE164" s="27"/>
      <c r="BF164" s="27"/>
      <c r="BG164" s="27"/>
      <c r="BH164" s="27"/>
      <c r="BI164" s="27" t="s">
        <v>271</v>
      </c>
      <c r="BJ164" s="27"/>
      <c r="BK164" s="27"/>
      <c r="BL164" s="27"/>
      <c r="BM164" s="27"/>
      <c r="BN164" s="27"/>
      <c r="BO164" s="27"/>
      <c r="BP164" s="27"/>
      <c r="BQ164" s="27"/>
      <c r="BR164" s="27"/>
    </row>
    <row r="165" spans="1:79" ht="30" customHeight="1" x14ac:dyDescent="0.2">
      <c r="A165" s="57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9"/>
      <c r="U165" s="27" t="s">
        <v>4</v>
      </c>
      <c r="V165" s="27"/>
      <c r="W165" s="27"/>
      <c r="X165" s="27"/>
      <c r="Y165" s="27"/>
      <c r="Z165" s="27" t="s">
        <v>3</v>
      </c>
      <c r="AA165" s="27"/>
      <c r="AB165" s="27"/>
      <c r="AC165" s="27"/>
      <c r="AD165" s="27"/>
      <c r="AE165" s="27" t="s">
        <v>4</v>
      </c>
      <c r="AF165" s="27"/>
      <c r="AG165" s="27"/>
      <c r="AH165" s="27"/>
      <c r="AI165" s="27"/>
      <c r="AJ165" s="27" t="s">
        <v>3</v>
      </c>
      <c r="AK165" s="27"/>
      <c r="AL165" s="27"/>
      <c r="AM165" s="27"/>
      <c r="AN165" s="27"/>
      <c r="AO165" s="27" t="s">
        <v>4</v>
      </c>
      <c r="AP165" s="27"/>
      <c r="AQ165" s="27"/>
      <c r="AR165" s="27"/>
      <c r="AS165" s="27"/>
      <c r="AT165" s="27" t="s">
        <v>3</v>
      </c>
      <c r="AU165" s="27"/>
      <c r="AV165" s="27"/>
      <c r="AW165" s="27"/>
      <c r="AX165" s="27"/>
      <c r="AY165" s="27" t="s">
        <v>4</v>
      </c>
      <c r="AZ165" s="27"/>
      <c r="BA165" s="27"/>
      <c r="BB165" s="27"/>
      <c r="BC165" s="27"/>
      <c r="BD165" s="27" t="s">
        <v>3</v>
      </c>
      <c r="BE165" s="27"/>
      <c r="BF165" s="27"/>
      <c r="BG165" s="27"/>
      <c r="BH165" s="27"/>
      <c r="BI165" s="27" t="s">
        <v>4</v>
      </c>
      <c r="BJ165" s="27"/>
      <c r="BK165" s="27"/>
      <c r="BL165" s="27"/>
      <c r="BM165" s="27"/>
      <c r="BN165" s="27" t="s">
        <v>3</v>
      </c>
      <c r="BO165" s="27"/>
      <c r="BP165" s="27"/>
      <c r="BQ165" s="27"/>
      <c r="BR165" s="27"/>
    </row>
    <row r="166" spans="1:79" ht="15" customHeight="1" x14ac:dyDescent="0.2">
      <c r="A166" s="36">
        <v>1</v>
      </c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8"/>
      <c r="U166" s="27">
        <v>2</v>
      </c>
      <c r="V166" s="27"/>
      <c r="W166" s="27"/>
      <c r="X166" s="27"/>
      <c r="Y166" s="27"/>
      <c r="Z166" s="27">
        <v>3</v>
      </c>
      <c r="AA166" s="27"/>
      <c r="AB166" s="27"/>
      <c r="AC166" s="27"/>
      <c r="AD166" s="27"/>
      <c r="AE166" s="27">
        <v>4</v>
      </c>
      <c r="AF166" s="27"/>
      <c r="AG166" s="27"/>
      <c r="AH166" s="27"/>
      <c r="AI166" s="27"/>
      <c r="AJ166" s="27">
        <v>5</v>
      </c>
      <c r="AK166" s="27"/>
      <c r="AL166" s="27"/>
      <c r="AM166" s="27"/>
      <c r="AN166" s="27"/>
      <c r="AO166" s="27">
        <v>6</v>
      </c>
      <c r="AP166" s="27"/>
      <c r="AQ166" s="27"/>
      <c r="AR166" s="27"/>
      <c r="AS166" s="27"/>
      <c r="AT166" s="27">
        <v>7</v>
      </c>
      <c r="AU166" s="27"/>
      <c r="AV166" s="27"/>
      <c r="AW166" s="27"/>
      <c r="AX166" s="27"/>
      <c r="AY166" s="27">
        <v>8</v>
      </c>
      <c r="AZ166" s="27"/>
      <c r="BA166" s="27"/>
      <c r="BB166" s="27"/>
      <c r="BC166" s="27"/>
      <c r="BD166" s="27">
        <v>9</v>
      </c>
      <c r="BE166" s="27"/>
      <c r="BF166" s="27"/>
      <c r="BG166" s="27"/>
      <c r="BH166" s="27"/>
      <c r="BI166" s="27">
        <v>10</v>
      </c>
      <c r="BJ166" s="27"/>
      <c r="BK166" s="27"/>
      <c r="BL166" s="27"/>
      <c r="BM166" s="27"/>
      <c r="BN166" s="27">
        <v>11</v>
      </c>
      <c r="BO166" s="27"/>
      <c r="BP166" s="27"/>
      <c r="BQ166" s="27"/>
      <c r="BR166" s="27"/>
    </row>
    <row r="167" spans="1:79" s="1" customFormat="1" ht="15.75" hidden="1" customHeight="1" x14ac:dyDescent="0.2">
      <c r="A167" s="39" t="s">
        <v>57</v>
      </c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1"/>
      <c r="U167" s="26" t="s">
        <v>65</v>
      </c>
      <c r="V167" s="26"/>
      <c r="W167" s="26"/>
      <c r="X167" s="26"/>
      <c r="Y167" s="26"/>
      <c r="Z167" s="30" t="s">
        <v>66</v>
      </c>
      <c r="AA167" s="30"/>
      <c r="AB167" s="30"/>
      <c r="AC167" s="30"/>
      <c r="AD167" s="30"/>
      <c r="AE167" s="26" t="s">
        <v>67</v>
      </c>
      <c r="AF167" s="26"/>
      <c r="AG167" s="26"/>
      <c r="AH167" s="26"/>
      <c r="AI167" s="26"/>
      <c r="AJ167" s="30" t="s">
        <v>68</v>
      </c>
      <c r="AK167" s="30"/>
      <c r="AL167" s="30"/>
      <c r="AM167" s="30"/>
      <c r="AN167" s="30"/>
      <c r="AO167" s="26" t="s">
        <v>58</v>
      </c>
      <c r="AP167" s="26"/>
      <c r="AQ167" s="26"/>
      <c r="AR167" s="26"/>
      <c r="AS167" s="26"/>
      <c r="AT167" s="30" t="s">
        <v>59</v>
      </c>
      <c r="AU167" s="30"/>
      <c r="AV167" s="30"/>
      <c r="AW167" s="30"/>
      <c r="AX167" s="30"/>
      <c r="AY167" s="26" t="s">
        <v>60</v>
      </c>
      <c r="AZ167" s="26"/>
      <c r="BA167" s="26"/>
      <c r="BB167" s="26"/>
      <c r="BC167" s="26"/>
      <c r="BD167" s="30" t="s">
        <v>61</v>
      </c>
      <c r="BE167" s="30"/>
      <c r="BF167" s="30"/>
      <c r="BG167" s="30"/>
      <c r="BH167" s="30"/>
      <c r="BI167" s="26" t="s">
        <v>62</v>
      </c>
      <c r="BJ167" s="26"/>
      <c r="BK167" s="26"/>
      <c r="BL167" s="26"/>
      <c r="BM167" s="26"/>
      <c r="BN167" s="30" t="s">
        <v>63</v>
      </c>
      <c r="BO167" s="30"/>
      <c r="BP167" s="30"/>
      <c r="BQ167" s="30"/>
      <c r="BR167" s="30"/>
      <c r="CA167" t="s">
        <v>41</v>
      </c>
    </row>
    <row r="168" spans="1:79" s="6" customFormat="1" ht="12.75" customHeight="1" x14ac:dyDescent="0.2">
      <c r="A168" s="99" t="s">
        <v>213</v>
      </c>
      <c r="B168" s="100"/>
      <c r="C168" s="100"/>
      <c r="D168" s="100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  <c r="R168" s="100"/>
      <c r="S168" s="100"/>
      <c r="T168" s="101"/>
      <c r="U168" s="115">
        <v>1671400</v>
      </c>
      <c r="V168" s="115"/>
      <c r="W168" s="115"/>
      <c r="X168" s="115"/>
      <c r="Y168" s="115"/>
      <c r="Z168" s="115">
        <v>0</v>
      </c>
      <c r="AA168" s="115"/>
      <c r="AB168" s="115"/>
      <c r="AC168" s="115"/>
      <c r="AD168" s="115"/>
      <c r="AE168" s="115">
        <v>2092900</v>
      </c>
      <c r="AF168" s="115"/>
      <c r="AG168" s="115"/>
      <c r="AH168" s="115"/>
      <c r="AI168" s="115"/>
      <c r="AJ168" s="115">
        <v>33000</v>
      </c>
      <c r="AK168" s="115"/>
      <c r="AL168" s="115"/>
      <c r="AM168" s="115"/>
      <c r="AN168" s="115"/>
      <c r="AO168" s="115">
        <v>1661108</v>
      </c>
      <c r="AP168" s="115"/>
      <c r="AQ168" s="115"/>
      <c r="AR168" s="115"/>
      <c r="AS168" s="115"/>
      <c r="AT168" s="115">
        <v>33000</v>
      </c>
      <c r="AU168" s="115"/>
      <c r="AV168" s="115"/>
      <c r="AW168" s="115"/>
      <c r="AX168" s="115"/>
      <c r="AY168" s="115">
        <v>2153000</v>
      </c>
      <c r="AZ168" s="115"/>
      <c r="BA168" s="115"/>
      <c r="BB168" s="115"/>
      <c r="BC168" s="115"/>
      <c r="BD168" s="115">
        <v>32800</v>
      </c>
      <c r="BE168" s="115"/>
      <c r="BF168" s="115"/>
      <c r="BG168" s="115"/>
      <c r="BH168" s="115"/>
      <c r="BI168" s="115">
        <v>2328900</v>
      </c>
      <c r="BJ168" s="115"/>
      <c r="BK168" s="115"/>
      <c r="BL168" s="115"/>
      <c r="BM168" s="115"/>
      <c r="BN168" s="115">
        <v>37000</v>
      </c>
      <c r="BO168" s="115"/>
      <c r="BP168" s="115"/>
      <c r="BQ168" s="115"/>
      <c r="BR168" s="115"/>
      <c r="CA168" s="6" t="s">
        <v>42</v>
      </c>
    </row>
    <row r="169" spans="1:79" s="98" customFormat="1" ht="12.75" customHeight="1" x14ac:dyDescent="0.2">
      <c r="A169" s="91" t="s">
        <v>214</v>
      </c>
      <c r="B169" s="92"/>
      <c r="C169" s="92"/>
      <c r="D169" s="92"/>
      <c r="E169" s="92"/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3"/>
      <c r="U169" s="116">
        <v>1285000</v>
      </c>
      <c r="V169" s="116"/>
      <c r="W169" s="116"/>
      <c r="X169" s="116"/>
      <c r="Y169" s="116"/>
      <c r="Z169" s="116">
        <v>0</v>
      </c>
      <c r="AA169" s="116"/>
      <c r="AB169" s="116"/>
      <c r="AC169" s="116"/>
      <c r="AD169" s="116"/>
      <c r="AE169" s="116">
        <v>1607300</v>
      </c>
      <c r="AF169" s="116"/>
      <c r="AG169" s="116"/>
      <c r="AH169" s="116"/>
      <c r="AI169" s="116"/>
      <c r="AJ169" s="116">
        <v>33000</v>
      </c>
      <c r="AK169" s="116"/>
      <c r="AL169" s="116"/>
      <c r="AM169" s="116"/>
      <c r="AN169" s="116"/>
      <c r="AO169" s="116">
        <v>1241986</v>
      </c>
      <c r="AP169" s="116"/>
      <c r="AQ169" s="116"/>
      <c r="AR169" s="116"/>
      <c r="AS169" s="116"/>
      <c r="AT169" s="116">
        <v>33000</v>
      </c>
      <c r="AU169" s="116"/>
      <c r="AV169" s="116"/>
      <c r="AW169" s="116"/>
      <c r="AX169" s="116"/>
      <c r="AY169" s="116">
        <v>1600000</v>
      </c>
      <c r="AZ169" s="116"/>
      <c r="BA169" s="116"/>
      <c r="BB169" s="116"/>
      <c r="BC169" s="116"/>
      <c r="BD169" s="116">
        <v>32800</v>
      </c>
      <c r="BE169" s="116"/>
      <c r="BF169" s="116"/>
      <c r="BG169" s="116"/>
      <c r="BH169" s="116"/>
      <c r="BI169" s="116">
        <v>1735500</v>
      </c>
      <c r="BJ169" s="116"/>
      <c r="BK169" s="116"/>
      <c r="BL169" s="116"/>
      <c r="BM169" s="116"/>
      <c r="BN169" s="116">
        <v>37000</v>
      </c>
      <c r="BO169" s="116"/>
      <c r="BP169" s="116"/>
      <c r="BQ169" s="116"/>
      <c r="BR169" s="116"/>
    </row>
    <row r="170" spans="1:79" s="98" customFormat="1" ht="12.75" customHeight="1" x14ac:dyDescent="0.2">
      <c r="A170" s="91" t="s">
        <v>215</v>
      </c>
      <c r="B170" s="92"/>
      <c r="C170" s="92"/>
      <c r="D170" s="92"/>
      <c r="E170" s="92"/>
      <c r="F170" s="92"/>
      <c r="G170" s="92"/>
      <c r="H170" s="92"/>
      <c r="I170" s="92"/>
      <c r="J170" s="92"/>
      <c r="K170" s="92"/>
      <c r="L170" s="92"/>
      <c r="M170" s="92"/>
      <c r="N170" s="92"/>
      <c r="O170" s="92"/>
      <c r="P170" s="92"/>
      <c r="Q170" s="92"/>
      <c r="R170" s="92"/>
      <c r="S170" s="92"/>
      <c r="T170" s="93"/>
      <c r="U170" s="116">
        <v>166400</v>
      </c>
      <c r="V170" s="116"/>
      <c r="W170" s="116"/>
      <c r="X170" s="116"/>
      <c r="Y170" s="116"/>
      <c r="Z170" s="116">
        <v>0</v>
      </c>
      <c r="AA170" s="116"/>
      <c r="AB170" s="116"/>
      <c r="AC170" s="116"/>
      <c r="AD170" s="116"/>
      <c r="AE170" s="116">
        <v>343400</v>
      </c>
      <c r="AF170" s="116"/>
      <c r="AG170" s="116"/>
      <c r="AH170" s="116"/>
      <c r="AI170" s="116"/>
      <c r="AJ170" s="116">
        <v>0</v>
      </c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>
        <v>0</v>
      </c>
      <c r="AU170" s="116"/>
      <c r="AV170" s="116"/>
      <c r="AW170" s="116"/>
      <c r="AX170" s="116"/>
      <c r="AY170" s="116">
        <v>390000</v>
      </c>
      <c r="AZ170" s="116"/>
      <c r="BA170" s="116"/>
      <c r="BB170" s="116"/>
      <c r="BC170" s="116"/>
      <c r="BD170" s="116">
        <v>0</v>
      </c>
      <c r="BE170" s="116"/>
      <c r="BF170" s="116"/>
      <c r="BG170" s="116"/>
      <c r="BH170" s="116"/>
      <c r="BI170" s="116">
        <v>421800</v>
      </c>
      <c r="BJ170" s="116"/>
      <c r="BK170" s="116"/>
      <c r="BL170" s="116"/>
      <c r="BM170" s="116"/>
      <c r="BN170" s="116">
        <v>0</v>
      </c>
      <c r="BO170" s="116"/>
      <c r="BP170" s="116"/>
      <c r="BQ170" s="116"/>
      <c r="BR170" s="116"/>
    </row>
    <row r="171" spans="1:79" s="98" customFormat="1" ht="12.75" customHeight="1" x14ac:dyDescent="0.2">
      <c r="A171" s="91" t="s">
        <v>216</v>
      </c>
      <c r="B171" s="92"/>
      <c r="C171" s="92"/>
      <c r="D171" s="92"/>
      <c r="E171" s="92"/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2"/>
      <c r="T171" s="93"/>
      <c r="U171" s="116">
        <v>220000</v>
      </c>
      <c r="V171" s="116"/>
      <c r="W171" s="116"/>
      <c r="X171" s="116"/>
      <c r="Y171" s="116"/>
      <c r="Z171" s="116">
        <v>0</v>
      </c>
      <c r="AA171" s="116"/>
      <c r="AB171" s="116"/>
      <c r="AC171" s="116"/>
      <c r="AD171" s="116"/>
      <c r="AE171" s="116">
        <v>142200</v>
      </c>
      <c r="AF171" s="116"/>
      <c r="AG171" s="116"/>
      <c r="AH171" s="116"/>
      <c r="AI171" s="116"/>
      <c r="AJ171" s="116">
        <v>0</v>
      </c>
      <c r="AK171" s="116"/>
      <c r="AL171" s="116"/>
      <c r="AM171" s="116"/>
      <c r="AN171" s="116"/>
      <c r="AO171" s="116">
        <v>419122</v>
      </c>
      <c r="AP171" s="116"/>
      <c r="AQ171" s="116"/>
      <c r="AR171" s="116"/>
      <c r="AS171" s="116"/>
      <c r="AT171" s="116">
        <v>0</v>
      </c>
      <c r="AU171" s="116"/>
      <c r="AV171" s="116"/>
      <c r="AW171" s="116"/>
      <c r="AX171" s="116"/>
      <c r="AY171" s="116">
        <v>163000</v>
      </c>
      <c r="AZ171" s="116"/>
      <c r="BA171" s="116"/>
      <c r="BB171" s="116"/>
      <c r="BC171" s="116"/>
      <c r="BD171" s="116">
        <v>0</v>
      </c>
      <c r="BE171" s="116"/>
      <c r="BF171" s="116"/>
      <c r="BG171" s="116"/>
      <c r="BH171" s="116"/>
      <c r="BI171" s="116">
        <v>171600</v>
      </c>
      <c r="BJ171" s="116"/>
      <c r="BK171" s="116"/>
      <c r="BL171" s="116"/>
      <c r="BM171" s="116"/>
      <c r="BN171" s="116">
        <v>0</v>
      </c>
      <c r="BO171" s="116"/>
      <c r="BP171" s="116"/>
      <c r="BQ171" s="116"/>
      <c r="BR171" s="116"/>
    </row>
    <row r="172" spans="1:79" s="98" customFormat="1" ht="12.75" customHeight="1" x14ac:dyDescent="0.2">
      <c r="A172" s="91" t="s">
        <v>217</v>
      </c>
      <c r="B172" s="92"/>
      <c r="C172" s="92"/>
      <c r="D172" s="92"/>
      <c r="E172" s="92"/>
      <c r="F172" s="92"/>
      <c r="G172" s="92"/>
      <c r="H172" s="92"/>
      <c r="I172" s="92"/>
      <c r="J172" s="92"/>
      <c r="K172" s="92"/>
      <c r="L172" s="92"/>
      <c r="M172" s="92"/>
      <c r="N172" s="92"/>
      <c r="O172" s="92"/>
      <c r="P172" s="92"/>
      <c r="Q172" s="92"/>
      <c r="R172" s="92"/>
      <c r="S172" s="92"/>
      <c r="T172" s="93"/>
      <c r="U172" s="116">
        <v>0</v>
      </c>
      <c r="V172" s="116"/>
      <c r="W172" s="116"/>
      <c r="X172" s="116"/>
      <c r="Y172" s="116"/>
      <c r="Z172" s="116">
        <v>0</v>
      </c>
      <c r="AA172" s="116"/>
      <c r="AB172" s="116"/>
      <c r="AC172" s="116"/>
      <c r="AD172" s="116"/>
      <c r="AE172" s="116">
        <v>89200</v>
      </c>
      <c r="AF172" s="116"/>
      <c r="AG172" s="116"/>
      <c r="AH172" s="116"/>
      <c r="AI172" s="116"/>
      <c r="AJ172" s="116">
        <v>0</v>
      </c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>
        <v>0</v>
      </c>
      <c r="AU172" s="116"/>
      <c r="AV172" s="116"/>
      <c r="AW172" s="116"/>
      <c r="AX172" s="116"/>
      <c r="AY172" s="116">
        <v>76200</v>
      </c>
      <c r="AZ172" s="116"/>
      <c r="BA172" s="116"/>
      <c r="BB172" s="116"/>
      <c r="BC172" s="116"/>
      <c r="BD172" s="116">
        <v>0</v>
      </c>
      <c r="BE172" s="116"/>
      <c r="BF172" s="116"/>
      <c r="BG172" s="116"/>
      <c r="BH172" s="116"/>
      <c r="BI172" s="116">
        <v>80200</v>
      </c>
      <c r="BJ172" s="116"/>
      <c r="BK172" s="116"/>
      <c r="BL172" s="116"/>
      <c r="BM172" s="116"/>
      <c r="BN172" s="116">
        <v>0</v>
      </c>
      <c r="BO172" s="116"/>
      <c r="BP172" s="116"/>
      <c r="BQ172" s="116"/>
      <c r="BR172" s="116"/>
    </row>
    <row r="173" spans="1:79" s="6" customFormat="1" ht="12.75" customHeight="1" x14ac:dyDescent="0.2">
      <c r="A173" s="99" t="s">
        <v>218</v>
      </c>
      <c r="B173" s="100"/>
      <c r="C173" s="100"/>
      <c r="D173" s="100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  <c r="R173" s="100"/>
      <c r="S173" s="100"/>
      <c r="T173" s="101"/>
      <c r="U173" s="115">
        <v>102300</v>
      </c>
      <c r="V173" s="115"/>
      <c r="W173" s="115"/>
      <c r="X173" s="115"/>
      <c r="Y173" s="115"/>
      <c r="Z173" s="115">
        <v>0</v>
      </c>
      <c r="AA173" s="115"/>
      <c r="AB173" s="115"/>
      <c r="AC173" s="115"/>
      <c r="AD173" s="115"/>
      <c r="AE173" s="115">
        <v>98600</v>
      </c>
      <c r="AF173" s="115"/>
      <c r="AG173" s="115"/>
      <c r="AH173" s="115"/>
      <c r="AI173" s="115"/>
      <c r="AJ173" s="115">
        <v>0</v>
      </c>
      <c r="AK173" s="115"/>
      <c r="AL173" s="115"/>
      <c r="AM173" s="115"/>
      <c r="AN173" s="115"/>
      <c r="AO173" s="115">
        <v>113126</v>
      </c>
      <c r="AP173" s="115"/>
      <c r="AQ173" s="115"/>
      <c r="AR173" s="115"/>
      <c r="AS173" s="115"/>
      <c r="AT173" s="115">
        <v>0</v>
      </c>
      <c r="AU173" s="115"/>
      <c r="AV173" s="115"/>
      <c r="AW173" s="115"/>
      <c r="AX173" s="115"/>
      <c r="AY173" s="115">
        <v>115000</v>
      </c>
      <c r="AZ173" s="115"/>
      <c r="BA173" s="115"/>
      <c r="BB173" s="115"/>
      <c r="BC173" s="115"/>
      <c r="BD173" s="115">
        <v>0</v>
      </c>
      <c r="BE173" s="115"/>
      <c r="BF173" s="115"/>
      <c r="BG173" s="115"/>
      <c r="BH173" s="115"/>
      <c r="BI173" s="115">
        <v>121000</v>
      </c>
      <c r="BJ173" s="115"/>
      <c r="BK173" s="115"/>
      <c r="BL173" s="115"/>
      <c r="BM173" s="115"/>
      <c r="BN173" s="115">
        <v>0</v>
      </c>
      <c r="BO173" s="115"/>
      <c r="BP173" s="115"/>
      <c r="BQ173" s="115"/>
      <c r="BR173" s="115"/>
    </row>
    <row r="174" spans="1:79" s="98" customFormat="1" ht="12.75" customHeight="1" x14ac:dyDescent="0.2">
      <c r="A174" s="91" t="s">
        <v>219</v>
      </c>
      <c r="B174" s="92"/>
      <c r="C174" s="92"/>
      <c r="D174" s="92"/>
      <c r="E174" s="92"/>
      <c r="F174" s="92"/>
      <c r="G174" s="92"/>
      <c r="H174" s="92"/>
      <c r="I174" s="92"/>
      <c r="J174" s="92"/>
      <c r="K174" s="92"/>
      <c r="L174" s="92"/>
      <c r="M174" s="92"/>
      <c r="N174" s="92"/>
      <c r="O174" s="92"/>
      <c r="P174" s="92"/>
      <c r="Q174" s="92"/>
      <c r="R174" s="92"/>
      <c r="S174" s="92"/>
      <c r="T174" s="93"/>
      <c r="U174" s="116">
        <v>102300</v>
      </c>
      <c r="V174" s="116"/>
      <c r="W174" s="116"/>
      <c r="X174" s="116"/>
      <c r="Y174" s="116"/>
      <c r="Z174" s="116">
        <v>0</v>
      </c>
      <c r="AA174" s="116"/>
      <c r="AB174" s="116"/>
      <c r="AC174" s="116"/>
      <c r="AD174" s="116"/>
      <c r="AE174" s="116">
        <v>98600</v>
      </c>
      <c r="AF174" s="116"/>
      <c r="AG174" s="116"/>
      <c r="AH174" s="116"/>
      <c r="AI174" s="116"/>
      <c r="AJ174" s="116">
        <v>0</v>
      </c>
      <c r="AK174" s="116"/>
      <c r="AL174" s="116"/>
      <c r="AM174" s="116"/>
      <c r="AN174" s="116"/>
      <c r="AO174" s="116">
        <v>113126</v>
      </c>
      <c r="AP174" s="116"/>
      <c r="AQ174" s="116"/>
      <c r="AR174" s="116"/>
      <c r="AS174" s="116"/>
      <c r="AT174" s="116">
        <v>0</v>
      </c>
      <c r="AU174" s="116"/>
      <c r="AV174" s="116"/>
      <c r="AW174" s="116"/>
      <c r="AX174" s="116"/>
      <c r="AY174" s="116">
        <v>115000</v>
      </c>
      <c r="AZ174" s="116"/>
      <c r="BA174" s="116"/>
      <c r="BB174" s="116"/>
      <c r="BC174" s="116"/>
      <c r="BD174" s="116">
        <v>0</v>
      </c>
      <c r="BE174" s="116"/>
      <c r="BF174" s="116"/>
      <c r="BG174" s="116"/>
      <c r="BH174" s="116"/>
      <c r="BI174" s="116">
        <v>121000</v>
      </c>
      <c r="BJ174" s="116"/>
      <c r="BK174" s="116"/>
      <c r="BL174" s="116"/>
      <c r="BM174" s="116"/>
      <c r="BN174" s="116">
        <v>0</v>
      </c>
      <c r="BO174" s="116"/>
      <c r="BP174" s="116"/>
      <c r="BQ174" s="116"/>
      <c r="BR174" s="116"/>
    </row>
    <row r="175" spans="1:79" s="6" customFormat="1" ht="25.5" customHeight="1" x14ac:dyDescent="0.2">
      <c r="A175" s="99" t="s">
        <v>220</v>
      </c>
      <c r="B175" s="100"/>
      <c r="C175" s="100"/>
      <c r="D175" s="100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  <c r="R175" s="100"/>
      <c r="S175" s="100"/>
      <c r="T175" s="101"/>
      <c r="U175" s="115">
        <v>0</v>
      </c>
      <c r="V175" s="115"/>
      <c r="W175" s="115"/>
      <c r="X175" s="115"/>
      <c r="Y175" s="115"/>
      <c r="Z175" s="115">
        <v>0</v>
      </c>
      <c r="AA175" s="115"/>
      <c r="AB175" s="115"/>
      <c r="AC175" s="115"/>
      <c r="AD175" s="115"/>
      <c r="AE175" s="115">
        <v>30800</v>
      </c>
      <c r="AF175" s="115"/>
      <c r="AG175" s="115"/>
      <c r="AH175" s="115"/>
      <c r="AI175" s="115"/>
      <c r="AJ175" s="115">
        <v>0</v>
      </c>
      <c r="AK175" s="115"/>
      <c r="AL175" s="115"/>
      <c r="AM175" s="115"/>
      <c r="AN175" s="115"/>
      <c r="AO175" s="115">
        <v>109316</v>
      </c>
      <c r="AP175" s="115"/>
      <c r="AQ175" s="115"/>
      <c r="AR175" s="115"/>
      <c r="AS175" s="115"/>
      <c r="AT175" s="115">
        <v>0</v>
      </c>
      <c r="AU175" s="115"/>
      <c r="AV175" s="115"/>
      <c r="AW175" s="115"/>
      <c r="AX175" s="115"/>
      <c r="AY175" s="115">
        <v>35300</v>
      </c>
      <c r="AZ175" s="115"/>
      <c r="BA175" s="115"/>
      <c r="BB175" s="115"/>
      <c r="BC175" s="115"/>
      <c r="BD175" s="115">
        <v>0</v>
      </c>
      <c r="BE175" s="115"/>
      <c r="BF175" s="115"/>
      <c r="BG175" s="115"/>
      <c r="BH175" s="115"/>
      <c r="BI175" s="115">
        <v>37100</v>
      </c>
      <c r="BJ175" s="115"/>
      <c r="BK175" s="115"/>
      <c r="BL175" s="115"/>
      <c r="BM175" s="115"/>
      <c r="BN175" s="115">
        <v>0</v>
      </c>
      <c r="BO175" s="115"/>
      <c r="BP175" s="115"/>
      <c r="BQ175" s="115"/>
      <c r="BR175" s="115"/>
    </row>
    <row r="176" spans="1:79" s="98" customFormat="1" ht="12.75" customHeight="1" x14ac:dyDescent="0.2">
      <c r="A176" s="91" t="s">
        <v>215</v>
      </c>
      <c r="B176" s="92"/>
      <c r="C176" s="92"/>
      <c r="D176" s="92"/>
      <c r="E176" s="92"/>
      <c r="F176" s="92"/>
      <c r="G176" s="92"/>
      <c r="H176" s="92"/>
      <c r="I176" s="92"/>
      <c r="J176" s="92"/>
      <c r="K176" s="92"/>
      <c r="L176" s="92"/>
      <c r="M176" s="92"/>
      <c r="N176" s="92"/>
      <c r="O176" s="92"/>
      <c r="P176" s="92"/>
      <c r="Q176" s="92"/>
      <c r="R176" s="92"/>
      <c r="S176" s="92"/>
      <c r="T176" s="93"/>
      <c r="U176" s="116">
        <v>0</v>
      </c>
      <c r="V176" s="116"/>
      <c r="W176" s="116"/>
      <c r="X176" s="116"/>
      <c r="Y176" s="116"/>
      <c r="Z176" s="116">
        <v>0</v>
      </c>
      <c r="AA176" s="116"/>
      <c r="AB176" s="116"/>
      <c r="AC176" s="116"/>
      <c r="AD176" s="116"/>
      <c r="AE176" s="116">
        <v>30800</v>
      </c>
      <c r="AF176" s="116"/>
      <c r="AG176" s="116"/>
      <c r="AH176" s="116"/>
      <c r="AI176" s="116"/>
      <c r="AJ176" s="116">
        <v>0</v>
      </c>
      <c r="AK176" s="116"/>
      <c r="AL176" s="116"/>
      <c r="AM176" s="116"/>
      <c r="AN176" s="116"/>
      <c r="AO176" s="116">
        <v>109316</v>
      </c>
      <c r="AP176" s="116"/>
      <c r="AQ176" s="116"/>
      <c r="AR176" s="116"/>
      <c r="AS176" s="116"/>
      <c r="AT176" s="116">
        <v>0</v>
      </c>
      <c r="AU176" s="116"/>
      <c r="AV176" s="116"/>
      <c r="AW176" s="116"/>
      <c r="AX176" s="116"/>
      <c r="AY176" s="116">
        <v>35300</v>
      </c>
      <c r="AZ176" s="116"/>
      <c r="BA176" s="116"/>
      <c r="BB176" s="116"/>
      <c r="BC176" s="116"/>
      <c r="BD176" s="116">
        <v>0</v>
      </c>
      <c r="BE176" s="116"/>
      <c r="BF176" s="116"/>
      <c r="BG176" s="116"/>
      <c r="BH176" s="116"/>
      <c r="BI176" s="116">
        <v>37100</v>
      </c>
      <c r="BJ176" s="116"/>
      <c r="BK176" s="116"/>
      <c r="BL176" s="116"/>
      <c r="BM176" s="116"/>
      <c r="BN176" s="116">
        <v>0</v>
      </c>
      <c r="BO176" s="116"/>
      <c r="BP176" s="116"/>
      <c r="BQ176" s="116"/>
      <c r="BR176" s="116"/>
    </row>
    <row r="177" spans="1:79" s="98" customFormat="1" ht="12.75" customHeight="1" x14ac:dyDescent="0.2">
      <c r="A177" s="91" t="s">
        <v>216</v>
      </c>
      <c r="B177" s="92"/>
      <c r="C177" s="92"/>
      <c r="D177" s="92"/>
      <c r="E177" s="92"/>
      <c r="F177" s="92"/>
      <c r="G177" s="92"/>
      <c r="H177" s="92"/>
      <c r="I177" s="92"/>
      <c r="J177" s="92"/>
      <c r="K177" s="92"/>
      <c r="L177" s="92"/>
      <c r="M177" s="92"/>
      <c r="N177" s="92"/>
      <c r="O177" s="92"/>
      <c r="P177" s="92"/>
      <c r="Q177" s="92"/>
      <c r="R177" s="92"/>
      <c r="S177" s="92"/>
      <c r="T177" s="93"/>
      <c r="U177" s="116">
        <v>0</v>
      </c>
      <c r="V177" s="116"/>
      <c r="W177" s="116"/>
      <c r="X177" s="116"/>
      <c r="Y177" s="116"/>
      <c r="Z177" s="116">
        <v>0</v>
      </c>
      <c r="AA177" s="116"/>
      <c r="AB177" s="116"/>
      <c r="AC177" s="116"/>
      <c r="AD177" s="116"/>
      <c r="AE177" s="116">
        <v>0</v>
      </c>
      <c r="AF177" s="116"/>
      <c r="AG177" s="116"/>
      <c r="AH177" s="116"/>
      <c r="AI177" s="116"/>
      <c r="AJ177" s="116">
        <v>0</v>
      </c>
      <c r="AK177" s="116"/>
      <c r="AL177" s="116"/>
      <c r="AM177" s="116"/>
      <c r="AN177" s="116"/>
      <c r="AO177" s="116">
        <v>0</v>
      </c>
      <c r="AP177" s="116"/>
      <c r="AQ177" s="116"/>
      <c r="AR177" s="116"/>
      <c r="AS177" s="116"/>
      <c r="AT177" s="116">
        <v>0</v>
      </c>
      <c r="AU177" s="116"/>
      <c r="AV177" s="116"/>
      <c r="AW177" s="116"/>
      <c r="AX177" s="116"/>
      <c r="AY177" s="116">
        <v>0</v>
      </c>
      <c r="AZ177" s="116"/>
      <c r="BA177" s="116"/>
      <c r="BB177" s="116"/>
      <c r="BC177" s="116"/>
      <c r="BD177" s="116">
        <v>0</v>
      </c>
      <c r="BE177" s="116"/>
      <c r="BF177" s="116"/>
      <c r="BG177" s="116"/>
      <c r="BH177" s="116"/>
      <c r="BI177" s="116">
        <v>0</v>
      </c>
      <c r="BJ177" s="116"/>
      <c r="BK177" s="116"/>
      <c r="BL177" s="116"/>
      <c r="BM177" s="116"/>
      <c r="BN177" s="116">
        <v>0</v>
      </c>
      <c r="BO177" s="116"/>
      <c r="BP177" s="116"/>
      <c r="BQ177" s="116"/>
      <c r="BR177" s="116"/>
    </row>
    <row r="178" spans="1:79" s="98" customFormat="1" ht="12.75" customHeight="1" x14ac:dyDescent="0.2">
      <c r="A178" s="91" t="s">
        <v>221</v>
      </c>
      <c r="B178" s="92"/>
      <c r="C178" s="92"/>
      <c r="D178" s="92"/>
      <c r="E178" s="92"/>
      <c r="F178" s="92"/>
      <c r="G178" s="92"/>
      <c r="H178" s="92"/>
      <c r="I178" s="92"/>
      <c r="J178" s="92"/>
      <c r="K178" s="92"/>
      <c r="L178" s="92"/>
      <c r="M178" s="92"/>
      <c r="N178" s="92"/>
      <c r="O178" s="92"/>
      <c r="P178" s="92"/>
      <c r="Q178" s="92"/>
      <c r="R178" s="92"/>
      <c r="S178" s="92"/>
      <c r="T178" s="93"/>
      <c r="U178" s="116">
        <v>33900</v>
      </c>
      <c r="V178" s="116"/>
      <c r="W178" s="116"/>
      <c r="X178" s="116"/>
      <c r="Y178" s="116"/>
      <c r="Z178" s="116">
        <v>0</v>
      </c>
      <c r="AA178" s="116"/>
      <c r="AB178" s="116"/>
      <c r="AC178" s="116"/>
      <c r="AD178" s="116"/>
      <c r="AE178" s="116">
        <v>111500</v>
      </c>
      <c r="AF178" s="116"/>
      <c r="AG178" s="116"/>
      <c r="AH178" s="116"/>
      <c r="AI178" s="116"/>
      <c r="AJ178" s="116">
        <v>0</v>
      </c>
      <c r="AK178" s="116"/>
      <c r="AL178" s="116"/>
      <c r="AM178" s="116"/>
      <c r="AN178" s="116"/>
      <c r="AO178" s="116">
        <v>6750</v>
      </c>
      <c r="AP178" s="116"/>
      <c r="AQ178" s="116"/>
      <c r="AR178" s="116"/>
      <c r="AS178" s="116"/>
      <c r="AT178" s="116">
        <v>0</v>
      </c>
      <c r="AU178" s="116"/>
      <c r="AV178" s="116"/>
      <c r="AW178" s="116"/>
      <c r="AX178" s="116"/>
      <c r="AY178" s="116">
        <v>120500</v>
      </c>
      <c r="AZ178" s="116"/>
      <c r="BA178" s="116"/>
      <c r="BB178" s="116"/>
      <c r="BC178" s="116"/>
      <c r="BD178" s="116">
        <v>0</v>
      </c>
      <c r="BE178" s="116"/>
      <c r="BF178" s="116"/>
      <c r="BG178" s="116"/>
      <c r="BH178" s="116"/>
      <c r="BI178" s="116">
        <v>126800</v>
      </c>
      <c r="BJ178" s="116"/>
      <c r="BK178" s="116"/>
      <c r="BL178" s="116"/>
      <c r="BM178" s="116"/>
      <c r="BN178" s="116">
        <v>0</v>
      </c>
      <c r="BO178" s="116"/>
      <c r="BP178" s="116"/>
      <c r="BQ178" s="116"/>
      <c r="BR178" s="116"/>
    </row>
    <row r="179" spans="1:79" s="6" customFormat="1" ht="12.75" customHeight="1" x14ac:dyDescent="0.2">
      <c r="A179" s="99" t="s">
        <v>147</v>
      </c>
      <c r="B179" s="100"/>
      <c r="C179" s="100"/>
      <c r="D179" s="100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  <c r="R179" s="100"/>
      <c r="S179" s="100"/>
      <c r="T179" s="101"/>
      <c r="U179" s="115">
        <v>1807600</v>
      </c>
      <c r="V179" s="115"/>
      <c r="W179" s="115"/>
      <c r="X179" s="115"/>
      <c r="Y179" s="115"/>
      <c r="Z179" s="115">
        <v>0</v>
      </c>
      <c r="AA179" s="115"/>
      <c r="AB179" s="115"/>
      <c r="AC179" s="115"/>
      <c r="AD179" s="115"/>
      <c r="AE179" s="115">
        <v>2423000</v>
      </c>
      <c r="AF179" s="115"/>
      <c r="AG179" s="115"/>
      <c r="AH179" s="115"/>
      <c r="AI179" s="115"/>
      <c r="AJ179" s="115">
        <v>33000</v>
      </c>
      <c r="AK179" s="115"/>
      <c r="AL179" s="115"/>
      <c r="AM179" s="115"/>
      <c r="AN179" s="115"/>
      <c r="AO179" s="115">
        <v>1890300</v>
      </c>
      <c r="AP179" s="115"/>
      <c r="AQ179" s="115"/>
      <c r="AR179" s="115"/>
      <c r="AS179" s="115"/>
      <c r="AT179" s="115">
        <v>33000</v>
      </c>
      <c r="AU179" s="115"/>
      <c r="AV179" s="115"/>
      <c r="AW179" s="115"/>
      <c r="AX179" s="115"/>
      <c r="AY179" s="115">
        <v>2500000</v>
      </c>
      <c r="AZ179" s="115"/>
      <c r="BA179" s="115"/>
      <c r="BB179" s="115"/>
      <c r="BC179" s="115"/>
      <c r="BD179" s="115">
        <v>32800</v>
      </c>
      <c r="BE179" s="115"/>
      <c r="BF179" s="115"/>
      <c r="BG179" s="115"/>
      <c r="BH179" s="115"/>
      <c r="BI179" s="115">
        <v>2694000</v>
      </c>
      <c r="BJ179" s="115"/>
      <c r="BK179" s="115"/>
      <c r="BL179" s="115"/>
      <c r="BM179" s="115"/>
      <c r="BN179" s="115">
        <v>37000</v>
      </c>
      <c r="BO179" s="115"/>
      <c r="BP179" s="115"/>
      <c r="BQ179" s="115"/>
      <c r="BR179" s="115"/>
    </row>
    <row r="180" spans="1:79" s="98" customFormat="1" ht="38.25" customHeight="1" x14ac:dyDescent="0.2">
      <c r="A180" s="91" t="s">
        <v>222</v>
      </c>
      <c r="B180" s="92"/>
      <c r="C180" s="92"/>
      <c r="D180" s="92"/>
      <c r="E180" s="92"/>
      <c r="F180" s="92"/>
      <c r="G180" s="92"/>
      <c r="H180" s="92"/>
      <c r="I180" s="92"/>
      <c r="J180" s="92"/>
      <c r="K180" s="92"/>
      <c r="L180" s="92"/>
      <c r="M180" s="92"/>
      <c r="N180" s="92"/>
      <c r="O180" s="92"/>
      <c r="P180" s="92"/>
      <c r="Q180" s="92"/>
      <c r="R180" s="92"/>
      <c r="S180" s="92"/>
      <c r="T180" s="93"/>
      <c r="U180" s="116" t="s">
        <v>173</v>
      </c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 t="s">
        <v>173</v>
      </c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 t="s">
        <v>173</v>
      </c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 t="s">
        <v>173</v>
      </c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 t="s">
        <v>173</v>
      </c>
      <c r="BJ180" s="116"/>
      <c r="BK180" s="116"/>
      <c r="BL180" s="116"/>
      <c r="BM180" s="116"/>
      <c r="BN180" s="116"/>
      <c r="BO180" s="116"/>
      <c r="BP180" s="116"/>
      <c r="BQ180" s="116"/>
      <c r="BR180" s="116"/>
    </row>
    <row r="183" spans="1:79" ht="14.25" customHeight="1" x14ac:dyDescent="0.2">
      <c r="A183" s="29" t="s">
        <v>125</v>
      </c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29"/>
      <c r="BF183" s="29"/>
      <c r="BG183" s="29"/>
      <c r="BH183" s="29"/>
      <c r="BI183" s="29"/>
      <c r="BJ183" s="29"/>
      <c r="BK183" s="29"/>
      <c r="BL183" s="29"/>
    </row>
    <row r="184" spans="1:79" ht="15" customHeight="1" x14ac:dyDescent="0.2">
      <c r="A184" s="54" t="s">
        <v>6</v>
      </c>
      <c r="B184" s="55"/>
      <c r="C184" s="55"/>
      <c r="D184" s="54" t="s">
        <v>10</v>
      </c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6"/>
      <c r="W184" s="27" t="s">
        <v>245</v>
      </c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 t="s">
        <v>249</v>
      </c>
      <c r="AJ184" s="27"/>
      <c r="AK184" s="27"/>
      <c r="AL184" s="27"/>
      <c r="AM184" s="27"/>
      <c r="AN184" s="27"/>
      <c r="AO184" s="27"/>
      <c r="AP184" s="27"/>
      <c r="AQ184" s="27"/>
      <c r="AR184" s="27"/>
      <c r="AS184" s="27"/>
      <c r="AT184" s="27"/>
      <c r="AU184" s="27" t="s">
        <v>260</v>
      </c>
      <c r="AV184" s="27"/>
      <c r="AW184" s="27"/>
      <c r="AX184" s="27"/>
      <c r="AY184" s="27"/>
      <c r="AZ184" s="27"/>
      <c r="BA184" s="27" t="s">
        <v>267</v>
      </c>
      <c r="BB184" s="27"/>
      <c r="BC184" s="27"/>
      <c r="BD184" s="27"/>
      <c r="BE184" s="27"/>
      <c r="BF184" s="27"/>
      <c r="BG184" s="27" t="s">
        <v>276</v>
      </c>
      <c r="BH184" s="27"/>
      <c r="BI184" s="27"/>
      <c r="BJ184" s="27"/>
      <c r="BK184" s="27"/>
      <c r="BL184" s="27"/>
    </row>
    <row r="185" spans="1:79" ht="15" customHeight="1" x14ac:dyDescent="0.2">
      <c r="A185" s="70"/>
      <c r="B185" s="71"/>
      <c r="C185" s="71"/>
      <c r="D185" s="70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2"/>
      <c r="W185" s="27" t="s">
        <v>4</v>
      </c>
      <c r="X185" s="27"/>
      <c r="Y185" s="27"/>
      <c r="Z185" s="27"/>
      <c r="AA185" s="27"/>
      <c r="AB185" s="27"/>
      <c r="AC185" s="27" t="s">
        <v>3</v>
      </c>
      <c r="AD185" s="27"/>
      <c r="AE185" s="27"/>
      <c r="AF185" s="27"/>
      <c r="AG185" s="27"/>
      <c r="AH185" s="27"/>
      <c r="AI185" s="27" t="s">
        <v>4</v>
      </c>
      <c r="AJ185" s="27"/>
      <c r="AK185" s="27"/>
      <c r="AL185" s="27"/>
      <c r="AM185" s="27"/>
      <c r="AN185" s="27"/>
      <c r="AO185" s="27" t="s">
        <v>3</v>
      </c>
      <c r="AP185" s="27"/>
      <c r="AQ185" s="27"/>
      <c r="AR185" s="27"/>
      <c r="AS185" s="27"/>
      <c r="AT185" s="27"/>
      <c r="AU185" s="73" t="s">
        <v>4</v>
      </c>
      <c r="AV185" s="73"/>
      <c r="AW185" s="73"/>
      <c r="AX185" s="73" t="s">
        <v>3</v>
      </c>
      <c r="AY185" s="73"/>
      <c r="AZ185" s="73"/>
      <c r="BA185" s="73" t="s">
        <v>4</v>
      </c>
      <c r="BB185" s="73"/>
      <c r="BC185" s="73"/>
      <c r="BD185" s="73" t="s">
        <v>3</v>
      </c>
      <c r="BE185" s="73"/>
      <c r="BF185" s="73"/>
      <c r="BG185" s="73" t="s">
        <v>4</v>
      </c>
      <c r="BH185" s="73"/>
      <c r="BI185" s="73"/>
      <c r="BJ185" s="73" t="s">
        <v>3</v>
      </c>
      <c r="BK185" s="73"/>
      <c r="BL185" s="73"/>
    </row>
    <row r="186" spans="1:79" ht="57" customHeight="1" x14ac:dyDescent="0.2">
      <c r="A186" s="57"/>
      <c r="B186" s="58"/>
      <c r="C186" s="58"/>
      <c r="D186" s="57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9"/>
      <c r="W186" s="27" t="s">
        <v>12</v>
      </c>
      <c r="X186" s="27"/>
      <c r="Y186" s="27"/>
      <c r="Z186" s="27" t="s">
        <v>11</v>
      </c>
      <c r="AA186" s="27"/>
      <c r="AB186" s="27"/>
      <c r="AC186" s="27" t="s">
        <v>12</v>
      </c>
      <c r="AD186" s="27"/>
      <c r="AE186" s="27"/>
      <c r="AF186" s="27" t="s">
        <v>11</v>
      </c>
      <c r="AG186" s="27"/>
      <c r="AH186" s="27"/>
      <c r="AI186" s="27" t="s">
        <v>12</v>
      </c>
      <c r="AJ186" s="27"/>
      <c r="AK186" s="27"/>
      <c r="AL186" s="27" t="s">
        <v>11</v>
      </c>
      <c r="AM186" s="27"/>
      <c r="AN186" s="27"/>
      <c r="AO186" s="27" t="s">
        <v>12</v>
      </c>
      <c r="AP186" s="27"/>
      <c r="AQ186" s="27"/>
      <c r="AR186" s="27" t="s">
        <v>11</v>
      </c>
      <c r="AS186" s="27"/>
      <c r="AT186" s="27"/>
      <c r="AU186" s="73"/>
      <c r="AV186" s="73"/>
      <c r="AW186" s="73"/>
      <c r="AX186" s="73"/>
      <c r="AY186" s="73"/>
      <c r="AZ186" s="73"/>
      <c r="BA186" s="73"/>
      <c r="BB186" s="73"/>
      <c r="BC186" s="73"/>
      <c r="BD186" s="73"/>
      <c r="BE186" s="73"/>
      <c r="BF186" s="73"/>
      <c r="BG186" s="73"/>
      <c r="BH186" s="73"/>
      <c r="BI186" s="73"/>
      <c r="BJ186" s="73"/>
      <c r="BK186" s="73"/>
      <c r="BL186" s="73"/>
    </row>
    <row r="187" spans="1:79" ht="15" customHeight="1" x14ac:dyDescent="0.2">
      <c r="A187" s="36">
        <v>1</v>
      </c>
      <c r="B187" s="37"/>
      <c r="C187" s="37"/>
      <c r="D187" s="36">
        <v>2</v>
      </c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8"/>
      <c r="W187" s="27">
        <v>3</v>
      </c>
      <c r="X187" s="27"/>
      <c r="Y187" s="27"/>
      <c r="Z187" s="27">
        <v>4</v>
      </c>
      <c r="AA187" s="27"/>
      <c r="AB187" s="27"/>
      <c r="AC187" s="27">
        <v>5</v>
      </c>
      <c r="AD187" s="27"/>
      <c r="AE187" s="27"/>
      <c r="AF187" s="27">
        <v>6</v>
      </c>
      <c r="AG187" s="27"/>
      <c r="AH187" s="27"/>
      <c r="AI187" s="27">
        <v>7</v>
      </c>
      <c r="AJ187" s="27"/>
      <c r="AK187" s="27"/>
      <c r="AL187" s="27">
        <v>8</v>
      </c>
      <c r="AM187" s="27"/>
      <c r="AN187" s="27"/>
      <c r="AO187" s="27">
        <v>9</v>
      </c>
      <c r="AP187" s="27"/>
      <c r="AQ187" s="27"/>
      <c r="AR187" s="27">
        <v>10</v>
      </c>
      <c r="AS187" s="27"/>
      <c r="AT187" s="27"/>
      <c r="AU187" s="27">
        <v>11</v>
      </c>
      <c r="AV187" s="27"/>
      <c r="AW187" s="27"/>
      <c r="AX187" s="27">
        <v>12</v>
      </c>
      <c r="AY187" s="27"/>
      <c r="AZ187" s="27"/>
      <c r="BA187" s="27">
        <v>13</v>
      </c>
      <c r="BB187" s="27"/>
      <c r="BC187" s="27"/>
      <c r="BD187" s="27">
        <v>14</v>
      </c>
      <c r="BE187" s="27"/>
      <c r="BF187" s="27"/>
      <c r="BG187" s="27">
        <v>15</v>
      </c>
      <c r="BH187" s="27"/>
      <c r="BI187" s="27"/>
      <c r="BJ187" s="27">
        <v>16</v>
      </c>
      <c r="BK187" s="27"/>
      <c r="BL187" s="27"/>
    </row>
    <row r="188" spans="1:79" s="1" customFormat="1" ht="12.75" hidden="1" customHeight="1" x14ac:dyDescent="0.2">
      <c r="A188" s="39" t="s">
        <v>69</v>
      </c>
      <c r="B188" s="40"/>
      <c r="C188" s="40"/>
      <c r="D188" s="39" t="s">
        <v>57</v>
      </c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1"/>
      <c r="W188" s="26" t="s">
        <v>72</v>
      </c>
      <c r="X188" s="26"/>
      <c r="Y188" s="26"/>
      <c r="Z188" s="26" t="s">
        <v>73</v>
      </c>
      <c r="AA188" s="26"/>
      <c r="AB188" s="26"/>
      <c r="AC188" s="30" t="s">
        <v>74</v>
      </c>
      <c r="AD188" s="30"/>
      <c r="AE188" s="30"/>
      <c r="AF188" s="30" t="s">
        <v>75</v>
      </c>
      <c r="AG188" s="30"/>
      <c r="AH188" s="30"/>
      <c r="AI188" s="26" t="s">
        <v>76</v>
      </c>
      <c r="AJ188" s="26"/>
      <c r="AK188" s="26"/>
      <c r="AL188" s="26" t="s">
        <v>77</v>
      </c>
      <c r="AM188" s="26"/>
      <c r="AN188" s="26"/>
      <c r="AO188" s="30" t="s">
        <v>104</v>
      </c>
      <c r="AP188" s="30"/>
      <c r="AQ188" s="30"/>
      <c r="AR188" s="30" t="s">
        <v>78</v>
      </c>
      <c r="AS188" s="30"/>
      <c r="AT188" s="30"/>
      <c r="AU188" s="26" t="s">
        <v>105</v>
      </c>
      <c r="AV188" s="26"/>
      <c r="AW188" s="26"/>
      <c r="AX188" s="30" t="s">
        <v>106</v>
      </c>
      <c r="AY188" s="30"/>
      <c r="AZ188" s="30"/>
      <c r="BA188" s="26" t="s">
        <v>107</v>
      </c>
      <c r="BB188" s="26"/>
      <c r="BC188" s="26"/>
      <c r="BD188" s="30" t="s">
        <v>108</v>
      </c>
      <c r="BE188" s="30"/>
      <c r="BF188" s="30"/>
      <c r="BG188" s="26" t="s">
        <v>109</v>
      </c>
      <c r="BH188" s="26"/>
      <c r="BI188" s="26"/>
      <c r="BJ188" s="30" t="s">
        <v>110</v>
      </c>
      <c r="BK188" s="30"/>
      <c r="BL188" s="30"/>
      <c r="CA188" s="1" t="s">
        <v>103</v>
      </c>
    </row>
    <row r="189" spans="1:79" s="98" customFormat="1" ht="12.75" customHeight="1" x14ac:dyDescent="0.2">
      <c r="A189" s="88">
        <v>1</v>
      </c>
      <c r="B189" s="89"/>
      <c r="C189" s="89"/>
      <c r="D189" s="91" t="s">
        <v>223</v>
      </c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3"/>
      <c r="W189" s="114">
        <v>1</v>
      </c>
      <c r="X189" s="114"/>
      <c r="Y189" s="114"/>
      <c r="Z189" s="114">
        <v>1</v>
      </c>
      <c r="AA189" s="114"/>
      <c r="AB189" s="114"/>
      <c r="AC189" s="114">
        <v>0</v>
      </c>
      <c r="AD189" s="114"/>
      <c r="AE189" s="114"/>
      <c r="AF189" s="114">
        <v>0</v>
      </c>
      <c r="AG189" s="114"/>
      <c r="AH189" s="114"/>
      <c r="AI189" s="114">
        <v>1</v>
      </c>
      <c r="AJ189" s="114"/>
      <c r="AK189" s="114"/>
      <c r="AL189" s="114">
        <v>0</v>
      </c>
      <c r="AM189" s="114"/>
      <c r="AN189" s="114"/>
      <c r="AO189" s="114">
        <v>0</v>
      </c>
      <c r="AP189" s="114"/>
      <c r="AQ189" s="114"/>
      <c r="AR189" s="114">
        <v>0</v>
      </c>
      <c r="AS189" s="114"/>
      <c r="AT189" s="114"/>
      <c r="AU189" s="114">
        <v>1</v>
      </c>
      <c r="AV189" s="114"/>
      <c r="AW189" s="114"/>
      <c r="AX189" s="114">
        <v>0</v>
      </c>
      <c r="AY189" s="114"/>
      <c r="AZ189" s="114"/>
      <c r="BA189" s="114">
        <v>1</v>
      </c>
      <c r="BB189" s="114"/>
      <c r="BC189" s="114"/>
      <c r="BD189" s="114">
        <v>0</v>
      </c>
      <c r="BE189" s="114"/>
      <c r="BF189" s="114"/>
      <c r="BG189" s="114">
        <v>0</v>
      </c>
      <c r="BH189" s="114"/>
      <c r="BI189" s="114"/>
      <c r="BJ189" s="114">
        <v>0</v>
      </c>
      <c r="BK189" s="114"/>
      <c r="BL189" s="114"/>
      <c r="CA189" s="98" t="s">
        <v>43</v>
      </c>
    </row>
    <row r="190" spans="1:79" s="98" customFormat="1" ht="12.75" customHeight="1" x14ac:dyDescent="0.2">
      <c r="A190" s="88">
        <v>2</v>
      </c>
      <c r="B190" s="89"/>
      <c r="C190" s="89"/>
      <c r="D190" s="91" t="s">
        <v>224</v>
      </c>
      <c r="E190" s="92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3"/>
      <c r="W190" s="114">
        <v>3</v>
      </c>
      <c r="X190" s="114"/>
      <c r="Y190" s="114"/>
      <c r="Z190" s="114">
        <v>3</v>
      </c>
      <c r="AA190" s="114"/>
      <c r="AB190" s="114"/>
      <c r="AC190" s="114">
        <v>0</v>
      </c>
      <c r="AD190" s="114"/>
      <c r="AE190" s="114"/>
      <c r="AF190" s="114">
        <v>0</v>
      </c>
      <c r="AG190" s="114"/>
      <c r="AH190" s="114"/>
      <c r="AI190" s="114">
        <v>3</v>
      </c>
      <c r="AJ190" s="114"/>
      <c r="AK190" s="114"/>
      <c r="AL190" s="114">
        <v>0</v>
      </c>
      <c r="AM190" s="114"/>
      <c r="AN190" s="114"/>
      <c r="AO190" s="114">
        <v>0</v>
      </c>
      <c r="AP190" s="114"/>
      <c r="AQ190" s="114"/>
      <c r="AR190" s="114">
        <v>0</v>
      </c>
      <c r="AS190" s="114"/>
      <c r="AT190" s="114"/>
      <c r="AU190" s="114">
        <v>3</v>
      </c>
      <c r="AV190" s="114"/>
      <c r="AW190" s="114"/>
      <c r="AX190" s="114">
        <v>0</v>
      </c>
      <c r="AY190" s="114"/>
      <c r="AZ190" s="114"/>
      <c r="BA190" s="114">
        <v>3</v>
      </c>
      <c r="BB190" s="114"/>
      <c r="BC190" s="114"/>
      <c r="BD190" s="114">
        <v>0</v>
      </c>
      <c r="BE190" s="114"/>
      <c r="BF190" s="114"/>
      <c r="BG190" s="114">
        <v>0</v>
      </c>
      <c r="BH190" s="114"/>
      <c r="BI190" s="114"/>
      <c r="BJ190" s="114">
        <v>0</v>
      </c>
      <c r="BK190" s="114"/>
      <c r="BL190" s="114"/>
    </row>
    <row r="191" spans="1:79" s="98" customFormat="1" ht="12.75" customHeight="1" x14ac:dyDescent="0.2">
      <c r="A191" s="88">
        <v>3</v>
      </c>
      <c r="B191" s="89"/>
      <c r="C191" s="89"/>
      <c r="D191" s="91" t="s">
        <v>225</v>
      </c>
      <c r="E191" s="92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3"/>
      <c r="W191" s="114">
        <v>16</v>
      </c>
      <c r="X191" s="114"/>
      <c r="Y191" s="114"/>
      <c r="Z191" s="114">
        <v>16</v>
      </c>
      <c r="AA191" s="114"/>
      <c r="AB191" s="114"/>
      <c r="AC191" s="114">
        <v>0</v>
      </c>
      <c r="AD191" s="114"/>
      <c r="AE191" s="114"/>
      <c r="AF191" s="114">
        <v>0</v>
      </c>
      <c r="AG191" s="114"/>
      <c r="AH191" s="114"/>
      <c r="AI191" s="114">
        <v>17</v>
      </c>
      <c r="AJ191" s="114"/>
      <c r="AK191" s="114"/>
      <c r="AL191" s="114">
        <v>0</v>
      </c>
      <c r="AM191" s="114"/>
      <c r="AN191" s="114"/>
      <c r="AO191" s="114">
        <v>0</v>
      </c>
      <c r="AP191" s="114"/>
      <c r="AQ191" s="114"/>
      <c r="AR191" s="114">
        <v>0</v>
      </c>
      <c r="AS191" s="114"/>
      <c r="AT191" s="114"/>
      <c r="AU191" s="114">
        <v>17</v>
      </c>
      <c r="AV191" s="114"/>
      <c r="AW191" s="114"/>
      <c r="AX191" s="114">
        <v>0</v>
      </c>
      <c r="AY191" s="114"/>
      <c r="AZ191" s="114"/>
      <c r="BA191" s="114">
        <v>17</v>
      </c>
      <c r="BB191" s="114"/>
      <c r="BC191" s="114"/>
      <c r="BD191" s="114">
        <v>0</v>
      </c>
      <c r="BE191" s="114"/>
      <c r="BF191" s="114"/>
      <c r="BG191" s="114">
        <v>0</v>
      </c>
      <c r="BH191" s="114"/>
      <c r="BI191" s="114"/>
      <c r="BJ191" s="114">
        <v>0</v>
      </c>
      <c r="BK191" s="114"/>
      <c r="BL191" s="114"/>
    </row>
    <row r="192" spans="1:79" s="6" customFormat="1" ht="12.75" customHeight="1" x14ac:dyDescent="0.2">
      <c r="A192" s="85">
        <v>4</v>
      </c>
      <c r="B192" s="86"/>
      <c r="C192" s="86"/>
      <c r="D192" s="99" t="s">
        <v>226</v>
      </c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  <c r="R192" s="100"/>
      <c r="S192" s="100"/>
      <c r="T192" s="100"/>
      <c r="U192" s="100"/>
      <c r="V192" s="101"/>
      <c r="W192" s="111">
        <v>20</v>
      </c>
      <c r="X192" s="111"/>
      <c r="Y192" s="111"/>
      <c r="Z192" s="111">
        <v>20</v>
      </c>
      <c r="AA192" s="111"/>
      <c r="AB192" s="111"/>
      <c r="AC192" s="111">
        <v>0</v>
      </c>
      <c r="AD192" s="111"/>
      <c r="AE192" s="111"/>
      <c r="AF192" s="111">
        <v>0</v>
      </c>
      <c r="AG192" s="111"/>
      <c r="AH192" s="111"/>
      <c r="AI192" s="111">
        <v>21</v>
      </c>
      <c r="AJ192" s="111"/>
      <c r="AK192" s="111"/>
      <c r="AL192" s="111">
        <v>0</v>
      </c>
      <c r="AM192" s="111"/>
      <c r="AN192" s="111"/>
      <c r="AO192" s="111">
        <v>0</v>
      </c>
      <c r="AP192" s="111"/>
      <c r="AQ192" s="111"/>
      <c r="AR192" s="111">
        <v>0</v>
      </c>
      <c r="AS192" s="111"/>
      <c r="AT192" s="111"/>
      <c r="AU192" s="111">
        <v>21</v>
      </c>
      <c r="AV192" s="111"/>
      <c r="AW192" s="111"/>
      <c r="AX192" s="111">
        <v>0</v>
      </c>
      <c r="AY192" s="111"/>
      <c r="AZ192" s="111"/>
      <c r="BA192" s="111">
        <v>21</v>
      </c>
      <c r="BB192" s="111"/>
      <c r="BC192" s="111"/>
      <c r="BD192" s="111">
        <v>0</v>
      </c>
      <c r="BE192" s="111"/>
      <c r="BF192" s="111"/>
      <c r="BG192" s="111">
        <v>0</v>
      </c>
      <c r="BH192" s="111"/>
      <c r="BI192" s="111"/>
      <c r="BJ192" s="111">
        <v>0</v>
      </c>
      <c r="BK192" s="111"/>
      <c r="BL192" s="111"/>
    </row>
    <row r="193" spans="1:79" s="98" customFormat="1" ht="25.5" customHeight="1" x14ac:dyDescent="0.2">
      <c r="A193" s="88">
        <v>5</v>
      </c>
      <c r="B193" s="89"/>
      <c r="C193" s="89"/>
      <c r="D193" s="91" t="s">
        <v>227</v>
      </c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3"/>
      <c r="W193" s="114" t="s">
        <v>173</v>
      </c>
      <c r="X193" s="114"/>
      <c r="Y193" s="114"/>
      <c r="Z193" s="114" t="s">
        <v>173</v>
      </c>
      <c r="AA193" s="114"/>
      <c r="AB193" s="114"/>
      <c r="AC193" s="114"/>
      <c r="AD193" s="114"/>
      <c r="AE193" s="114"/>
      <c r="AF193" s="114"/>
      <c r="AG193" s="114"/>
      <c r="AH193" s="114"/>
      <c r="AI193" s="114" t="s">
        <v>173</v>
      </c>
      <c r="AJ193" s="114"/>
      <c r="AK193" s="114"/>
      <c r="AL193" s="114" t="s">
        <v>173</v>
      </c>
      <c r="AM193" s="114"/>
      <c r="AN193" s="114"/>
      <c r="AO193" s="114"/>
      <c r="AP193" s="114"/>
      <c r="AQ193" s="114"/>
      <c r="AR193" s="114"/>
      <c r="AS193" s="114"/>
      <c r="AT193" s="114"/>
      <c r="AU193" s="114" t="s">
        <v>173</v>
      </c>
      <c r="AV193" s="114"/>
      <c r="AW193" s="114"/>
      <c r="AX193" s="114"/>
      <c r="AY193" s="114"/>
      <c r="AZ193" s="114"/>
      <c r="BA193" s="114" t="s">
        <v>173</v>
      </c>
      <c r="BB193" s="114"/>
      <c r="BC193" s="114"/>
      <c r="BD193" s="114"/>
      <c r="BE193" s="114"/>
      <c r="BF193" s="114"/>
      <c r="BG193" s="114" t="s">
        <v>173</v>
      </c>
      <c r="BH193" s="114"/>
      <c r="BI193" s="114"/>
      <c r="BJ193" s="114"/>
      <c r="BK193" s="114"/>
      <c r="BL193" s="114"/>
    </row>
    <row r="196" spans="1:79" ht="14.25" customHeight="1" x14ac:dyDescent="0.2">
      <c r="A196" s="29" t="s">
        <v>153</v>
      </c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  <c r="BC196" s="29"/>
      <c r="BD196" s="29"/>
      <c r="BE196" s="29"/>
      <c r="BF196" s="29"/>
      <c r="BG196" s="29"/>
      <c r="BH196" s="29"/>
      <c r="BI196" s="29"/>
      <c r="BJ196" s="29"/>
      <c r="BK196" s="29"/>
      <c r="BL196" s="29"/>
    </row>
    <row r="197" spans="1:79" ht="14.25" customHeight="1" x14ac:dyDescent="0.2">
      <c r="A197" s="29" t="s">
        <v>261</v>
      </c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  <c r="BC197" s="29"/>
      <c r="BD197" s="29"/>
      <c r="BE197" s="29"/>
      <c r="BF197" s="29"/>
      <c r="BG197" s="29"/>
      <c r="BH197" s="29"/>
      <c r="BI197" s="29"/>
      <c r="BJ197" s="29"/>
      <c r="BK197" s="29"/>
      <c r="BL197" s="29"/>
      <c r="BM197" s="29"/>
      <c r="BN197" s="29"/>
      <c r="BO197" s="29"/>
      <c r="BP197" s="29"/>
      <c r="BQ197" s="29"/>
      <c r="BR197" s="29"/>
      <c r="BS197" s="29"/>
    </row>
    <row r="198" spans="1:79" ht="15" customHeight="1" x14ac:dyDescent="0.2">
      <c r="A198" s="31" t="s">
        <v>244</v>
      </c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1"/>
      <c r="AQ198" s="31"/>
      <c r="AR198" s="31"/>
      <c r="AS198" s="31"/>
      <c r="AT198" s="31"/>
      <c r="AU198" s="31"/>
      <c r="AV198" s="31"/>
      <c r="AW198" s="31"/>
      <c r="AX198" s="31"/>
      <c r="AY198" s="31"/>
      <c r="AZ198" s="31"/>
      <c r="BA198" s="31"/>
      <c r="BB198" s="31"/>
      <c r="BC198" s="31"/>
      <c r="BD198" s="31"/>
      <c r="BE198" s="31"/>
      <c r="BF198" s="31"/>
      <c r="BG198" s="31"/>
      <c r="BH198" s="31"/>
      <c r="BI198" s="31"/>
      <c r="BJ198" s="31"/>
      <c r="BK198" s="31"/>
      <c r="BL198" s="31"/>
      <c r="BM198" s="31"/>
      <c r="BN198" s="31"/>
      <c r="BO198" s="31"/>
      <c r="BP198" s="31"/>
      <c r="BQ198" s="31"/>
      <c r="BR198" s="31"/>
      <c r="BS198" s="31"/>
    </row>
    <row r="199" spans="1:79" ht="15" customHeight="1" x14ac:dyDescent="0.2">
      <c r="A199" s="27" t="s">
        <v>6</v>
      </c>
      <c r="B199" s="27"/>
      <c r="C199" s="27"/>
      <c r="D199" s="27"/>
      <c r="E199" s="27"/>
      <c r="F199" s="27"/>
      <c r="G199" s="27" t="s">
        <v>126</v>
      </c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 t="s">
        <v>13</v>
      </c>
      <c r="U199" s="27"/>
      <c r="V199" s="27"/>
      <c r="W199" s="27"/>
      <c r="X199" s="27"/>
      <c r="Y199" s="27"/>
      <c r="Z199" s="27"/>
      <c r="AA199" s="36" t="s">
        <v>245</v>
      </c>
      <c r="AB199" s="75"/>
      <c r="AC199" s="75"/>
      <c r="AD199" s="75"/>
      <c r="AE199" s="75"/>
      <c r="AF199" s="75"/>
      <c r="AG199" s="75"/>
      <c r="AH199" s="75"/>
      <c r="AI199" s="75"/>
      <c r="AJ199" s="75"/>
      <c r="AK199" s="75"/>
      <c r="AL199" s="75"/>
      <c r="AM199" s="75"/>
      <c r="AN199" s="75"/>
      <c r="AO199" s="76"/>
      <c r="AP199" s="36" t="s">
        <v>248</v>
      </c>
      <c r="AQ199" s="37"/>
      <c r="AR199" s="37"/>
      <c r="AS199" s="37"/>
      <c r="AT199" s="37"/>
      <c r="AU199" s="37"/>
      <c r="AV199" s="37"/>
      <c r="AW199" s="37"/>
      <c r="AX199" s="37"/>
      <c r="AY199" s="37"/>
      <c r="AZ199" s="37"/>
      <c r="BA199" s="37"/>
      <c r="BB199" s="37"/>
      <c r="BC199" s="37"/>
      <c r="BD199" s="38"/>
      <c r="BE199" s="36" t="s">
        <v>255</v>
      </c>
      <c r="BF199" s="37"/>
      <c r="BG199" s="37"/>
      <c r="BH199" s="37"/>
      <c r="BI199" s="37"/>
      <c r="BJ199" s="37"/>
      <c r="BK199" s="37"/>
      <c r="BL199" s="37"/>
      <c r="BM199" s="37"/>
      <c r="BN199" s="37"/>
      <c r="BO199" s="37"/>
      <c r="BP199" s="37"/>
      <c r="BQ199" s="37"/>
      <c r="BR199" s="37"/>
      <c r="BS199" s="38"/>
    </row>
    <row r="200" spans="1:79" ht="32.1" customHeight="1" x14ac:dyDescent="0.2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 t="s">
        <v>4</v>
      </c>
      <c r="AB200" s="27"/>
      <c r="AC200" s="27"/>
      <c r="AD200" s="27"/>
      <c r="AE200" s="27"/>
      <c r="AF200" s="27" t="s">
        <v>3</v>
      </c>
      <c r="AG200" s="27"/>
      <c r="AH200" s="27"/>
      <c r="AI200" s="27"/>
      <c r="AJ200" s="27"/>
      <c r="AK200" s="27" t="s">
        <v>89</v>
      </c>
      <c r="AL200" s="27"/>
      <c r="AM200" s="27"/>
      <c r="AN200" s="27"/>
      <c r="AO200" s="27"/>
      <c r="AP200" s="27" t="s">
        <v>4</v>
      </c>
      <c r="AQ200" s="27"/>
      <c r="AR200" s="27"/>
      <c r="AS200" s="27"/>
      <c r="AT200" s="27"/>
      <c r="AU200" s="27" t="s">
        <v>3</v>
      </c>
      <c r="AV200" s="27"/>
      <c r="AW200" s="27"/>
      <c r="AX200" s="27"/>
      <c r="AY200" s="27"/>
      <c r="AZ200" s="27" t="s">
        <v>96</v>
      </c>
      <c r="BA200" s="27"/>
      <c r="BB200" s="27"/>
      <c r="BC200" s="27"/>
      <c r="BD200" s="27"/>
      <c r="BE200" s="27" t="s">
        <v>4</v>
      </c>
      <c r="BF200" s="27"/>
      <c r="BG200" s="27"/>
      <c r="BH200" s="27"/>
      <c r="BI200" s="27"/>
      <c r="BJ200" s="27" t="s">
        <v>3</v>
      </c>
      <c r="BK200" s="27"/>
      <c r="BL200" s="27"/>
      <c r="BM200" s="27"/>
      <c r="BN200" s="27"/>
      <c r="BO200" s="27" t="s">
        <v>127</v>
      </c>
      <c r="BP200" s="27"/>
      <c r="BQ200" s="27"/>
      <c r="BR200" s="27"/>
      <c r="BS200" s="27"/>
    </row>
    <row r="201" spans="1:79" ht="15" customHeight="1" x14ac:dyDescent="0.2">
      <c r="A201" s="27">
        <v>1</v>
      </c>
      <c r="B201" s="27"/>
      <c r="C201" s="27"/>
      <c r="D201" s="27"/>
      <c r="E201" s="27"/>
      <c r="F201" s="27"/>
      <c r="G201" s="27">
        <v>2</v>
      </c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>
        <v>3</v>
      </c>
      <c r="U201" s="27"/>
      <c r="V201" s="27"/>
      <c r="W201" s="27"/>
      <c r="X201" s="27"/>
      <c r="Y201" s="27"/>
      <c r="Z201" s="27"/>
      <c r="AA201" s="27">
        <v>4</v>
      </c>
      <c r="AB201" s="27"/>
      <c r="AC201" s="27"/>
      <c r="AD201" s="27"/>
      <c r="AE201" s="27"/>
      <c r="AF201" s="27">
        <v>5</v>
      </c>
      <c r="AG201" s="27"/>
      <c r="AH201" s="27"/>
      <c r="AI201" s="27"/>
      <c r="AJ201" s="27"/>
      <c r="AK201" s="27">
        <v>6</v>
      </c>
      <c r="AL201" s="27"/>
      <c r="AM201" s="27"/>
      <c r="AN201" s="27"/>
      <c r="AO201" s="27"/>
      <c r="AP201" s="27">
        <v>7</v>
      </c>
      <c r="AQ201" s="27"/>
      <c r="AR201" s="27"/>
      <c r="AS201" s="27"/>
      <c r="AT201" s="27"/>
      <c r="AU201" s="27">
        <v>8</v>
      </c>
      <c r="AV201" s="27"/>
      <c r="AW201" s="27"/>
      <c r="AX201" s="27"/>
      <c r="AY201" s="27"/>
      <c r="AZ201" s="27">
        <v>9</v>
      </c>
      <c r="BA201" s="27"/>
      <c r="BB201" s="27"/>
      <c r="BC201" s="27"/>
      <c r="BD201" s="27"/>
      <c r="BE201" s="27">
        <v>10</v>
      </c>
      <c r="BF201" s="27"/>
      <c r="BG201" s="27"/>
      <c r="BH201" s="27"/>
      <c r="BI201" s="27"/>
      <c r="BJ201" s="27">
        <v>11</v>
      </c>
      <c r="BK201" s="27"/>
      <c r="BL201" s="27"/>
      <c r="BM201" s="27"/>
      <c r="BN201" s="27"/>
      <c r="BO201" s="27">
        <v>12</v>
      </c>
      <c r="BP201" s="27"/>
      <c r="BQ201" s="27"/>
      <c r="BR201" s="27"/>
      <c r="BS201" s="27"/>
    </row>
    <row r="202" spans="1:79" s="1" customFormat="1" ht="15" hidden="1" customHeight="1" x14ac:dyDescent="0.2">
      <c r="A202" s="26" t="s">
        <v>69</v>
      </c>
      <c r="B202" s="26"/>
      <c r="C202" s="26"/>
      <c r="D202" s="26"/>
      <c r="E202" s="26"/>
      <c r="F202" s="26"/>
      <c r="G202" s="60" t="s">
        <v>57</v>
      </c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 t="s">
        <v>79</v>
      </c>
      <c r="U202" s="60"/>
      <c r="V202" s="60"/>
      <c r="W202" s="60"/>
      <c r="X202" s="60"/>
      <c r="Y202" s="60"/>
      <c r="Z202" s="60"/>
      <c r="AA202" s="30" t="s">
        <v>65</v>
      </c>
      <c r="AB202" s="30"/>
      <c r="AC202" s="30"/>
      <c r="AD202" s="30"/>
      <c r="AE202" s="30"/>
      <c r="AF202" s="30" t="s">
        <v>66</v>
      </c>
      <c r="AG202" s="30"/>
      <c r="AH202" s="30"/>
      <c r="AI202" s="30"/>
      <c r="AJ202" s="30"/>
      <c r="AK202" s="50" t="s">
        <v>122</v>
      </c>
      <c r="AL202" s="50"/>
      <c r="AM202" s="50"/>
      <c r="AN202" s="50"/>
      <c r="AO202" s="50"/>
      <c r="AP202" s="30" t="s">
        <v>67</v>
      </c>
      <c r="AQ202" s="30"/>
      <c r="AR202" s="30"/>
      <c r="AS202" s="30"/>
      <c r="AT202" s="30"/>
      <c r="AU202" s="30" t="s">
        <v>68</v>
      </c>
      <c r="AV202" s="30"/>
      <c r="AW202" s="30"/>
      <c r="AX202" s="30"/>
      <c r="AY202" s="30"/>
      <c r="AZ202" s="50" t="s">
        <v>122</v>
      </c>
      <c r="BA202" s="50"/>
      <c r="BB202" s="50"/>
      <c r="BC202" s="50"/>
      <c r="BD202" s="50"/>
      <c r="BE202" s="30" t="s">
        <v>58</v>
      </c>
      <c r="BF202" s="30"/>
      <c r="BG202" s="30"/>
      <c r="BH202" s="30"/>
      <c r="BI202" s="30"/>
      <c r="BJ202" s="30" t="s">
        <v>59</v>
      </c>
      <c r="BK202" s="30"/>
      <c r="BL202" s="30"/>
      <c r="BM202" s="30"/>
      <c r="BN202" s="30"/>
      <c r="BO202" s="50" t="s">
        <v>122</v>
      </c>
      <c r="BP202" s="50"/>
      <c r="BQ202" s="50"/>
      <c r="BR202" s="50"/>
      <c r="BS202" s="50"/>
      <c r="CA202" s="1" t="s">
        <v>44</v>
      </c>
    </row>
    <row r="203" spans="1:79" s="98" customFormat="1" ht="22.5" customHeight="1" x14ac:dyDescent="0.2">
      <c r="A203" s="109">
        <v>1</v>
      </c>
      <c r="B203" s="109"/>
      <c r="C203" s="109"/>
      <c r="D203" s="109"/>
      <c r="E203" s="109"/>
      <c r="F203" s="109"/>
      <c r="G203" s="91" t="s">
        <v>228</v>
      </c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3"/>
      <c r="T203" s="117" t="s">
        <v>229</v>
      </c>
      <c r="U203" s="92"/>
      <c r="V203" s="92"/>
      <c r="W203" s="92"/>
      <c r="X203" s="92"/>
      <c r="Y203" s="92"/>
      <c r="Z203" s="93"/>
      <c r="AA203" s="116">
        <v>0</v>
      </c>
      <c r="AB203" s="116"/>
      <c r="AC203" s="116"/>
      <c r="AD203" s="116"/>
      <c r="AE203" s="116"/>
      <c r="AF203" s="116">
        <v>0</v>
      </c>
      <c r="AG203" s="116"/>
      <c r="AH203" s="116"/>
      <c r="AI203" s="116"/>
      <c r="AJ203" s="116"/>
      <c r="AK203" s="116">
        <f>IF(ISNUMBER(AA203),AA203,0)+IF(ISNUMBER(AF203),AF203,0)</f>
        <v>0</v>
      </c>
      <c r="AL203" s="116"/>
      <c r="AM203" s="116"/>
      <c r="AN203" s="116"/>
      <c r="AO203" s="116"/>
      <c r="AP203" s="116">
        <v>0</v>
      </c>
      <c r="AQ203" s="116"/>
      <c r="AR203" s="116"/>
      <c r="AS203" s="116"/>
      <c r="AT203" s="116"/>
      <c r="AU203" s="116">
        <v>0</v>
      </c>
      <c r="AV203" s="116"/>
      <c r="AW203" s="116"/>
      <c r="AX203" s="116"/>
      <c r="AY203" s="116"/>
      <c r="AZ203" s="116">
        <f>IF(ISNUMBER(AP203),AP203,0)+IF(ISNUMBER(AU203),AU203,0)</f>
        <v>0</v>
      </c>
      <c r="BA203" s="116"/>
      <c r="BB203" s="116"/>
      <c r="BC203" s="116"/>
      <c r="BD203" s="116"/>
      <c r="BE203" s="116">
        <v>43000</v>
      </c>
      <c r="BF203" s="116"/>
      <c r="BG203" s="116"/>
      <c r="BH203" s="116"/>
      <c r="BI203" s="116"/>
      <c r="BJ203" s="116">
        <v>0</v>
      </c>
      <c r="BK203" s="116"/>
      <c r="BL203" s="116"/>
      <c r="BM203" s="116"/>
      <c r="BN203" s="116"/>
      <c r="BO203" s="116">
        <f>IF(ISNUMBER(BE203),BE203,0)+IF(ISNUMBER(BJ203),BJ203,0)</f>
        <v>43000</v>
      </c>
      <c r="BP203" s="116"/>
      <c r="BQ203" s="116"/>
      <c r="BR203" s="116"/>
      <c r="BS203" s="116"/>
      <c r="CA203" s="98" t="s">
        <v>45</v>
      </c>
    </row>
    <row r="204" spans="1:79" s="6" customFormat="1" ht="12.75" customHeight="1" x14ac:dyDescent="0.2">
      <c r="A204" s="84"/>
      <c r="B204" s="84"/>
      <c r="C204" s="84"/>
      <c r="D204" s="84"/>
      <c r="E204" s="84"/>
      <c r="F204" s="84"/>
      <c r="G204" s="99" t="s">
        <v>147</v>
      </c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  <c r="R204" s="100"/>
      <c r="S204" s="101"/>
      <c r="T204" s="118"/>
      <c r="U204" s="100"/>
      <c r="V204" s="100"/>
      <c r="W204" s="100"/>
      <c r="X204" s="100"/>
      <c r="Y204" s="100"/>
      <c r="Z204" s="101"/>
      <c r="AA204" s="115">
        <v>0</v>
      </c>
      <c r="AB204" s="115"/>
      <c r="AC204" s="115"/>
      <c r="AD204" s="115"/>
      <c r="AE204" s="115"/>
      <c r="AF204" s="115">
        <v>0</v>
      </c>
      <c r="AG204" s="115"/>
      <c r="AH204" s="115"/>
      <c r="AI204" s="115"/>
      <c r="AJ204" s="115"/>
      <c r="AK204" s="115">
        <f>IF(ISNUMBER(AA204),AA204,0)+IF(ISNUMBER(AF204),AF204,0)</f>
        <v>0</v>
      </c>
      <c r="AL204" s="115"/>
      <c r="AM204" s="115"/>
      <c r="AN204" s="115"/>
      <c r="AO204" s="115"/>
      <c r="AP204" s="115">
        <v>0</v>
      </c>
      <c r="AQ204" s="115"/>
      <c r="AR204" s="115"/>
      <c r="AS204" s="115"/>
      <c r="AT204" s="115"/>
      <c r="AU204" s="115">
        <v>0</v>
      </c>
      <c r="AV204" s="115"/>
      <c r="AW204" s="115"/>
      <c r="AX204" s="115"/>
      <c r="AY204" s="115"/>
      <c r="AZ204" s="115">
        <f>IF(ISNUMBER(AP204),AP204,0)+IF(ISNUMBER(AU204),AU204,0)</f>
        <v>0</v>
      </c>
      <c r="BA204" s="115"/>
      <c r="BB204" s="115"/>
      <c r="BC204" s="115"/>
      <c r="BD204" s="115"/>
      <c r="BE204" s="115">
        <v>43000</v>
      </c>
      <c r="BF204" s="115"/>
      <c r="BG204" s="115"/>
      <c r="BH204" s="115"/>
      <c r="BI204" s="115"/>
      <c r="BJ204" s="115">
        <v>0</v>
      </c>
      <c r="BK204" s="115"/>
      <c r="BL204" s="115"/>
      <c r="BM204" s="115"/>
      <c r="BN204" s="115"/>
      <c r="BO204" s="115">
        <f>IF(ISNUMBER(BE204),BE204,0)+IF(ISNUMBER(BJ204),BJ204,0)</f>
        <v>43000</v>
      </c>
      <c r="BP204" s="115"/>
      <c r="BQ204" s="115"/>
      <c r="BR204" s="115"/>
      <c r="BS204" s="115"/>
    </row>
    <row r="206" spans="1:79" ht="13.5" customHeight="1" x14ac:dyDescent="0.2">
      <c r="A206" s="29" t="s">
        <v>277</v>
      </c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  <c r="BD206" s="29"/>
      <c r="BE206" s="29"/>
      <c r="BF206" s="29"/>
      <c r="BG206" s="29"/>
      <c r="BH206" s="29"/>
      <c r="BI206" s="29"/>
      <c r="BJ206" s="29"/>
      <c r="BK206" s="29"/>
      <c r="BL206" s="29"/>
    </row>
    <row r="207" spans="1:79" ht="15" customHeight="1" x14ac:dyDescent="0.2">
      <c r="A207" s="44" t="s">
        <v>244</v>
      </c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44"/>
      <c r="AS207" s="44"/>
      <c r="AT207" s="44"/>
      <c r="AU207" s="44"/>
      <c r="AV207" s="44"/>
      <c r="AW207" s="44"/>
      <c r="AX207" s="44"/>
      <c r="AY207" s="44"/>
      <c r="AZ207" s="44"/>
      <c r="BA207" s="44"/>
      <c r="BB207" s="44"/>
      <c r="BC207" s="44"/>
      <c r="BD207" s="44"/>
    </row>
    <row r="208" spans="1:79" ht="15" customHeight="1" x14ac:dyDescent="0.2">
      <c r="A208" s="27" t="s">
        <v>6</v>
      </c>
      <c r="B208" s="27"/>
      <c r="C208" s="27"/>
      <c r="D208" s="27"/>
      <c r="E208" s="27"/>
      <c r="F208" s="27"/>
      <c r="G208" s="27" t="s">
        <v>126</v>
      </c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 t="s">
        <v>13</v>
      </c>
      <c r="U208" s="27"/>
      <c r="V208" s="27"/>
      <c r="W208" s="27"/>
      <c r="X208" s="27"/>
      <c r="Y208" s="27"/>
      <c r="Z208" s="27"/>
      <c r="AA208" s="36" t="s">
        <v>266</v>
      </c>
      <c r="AB208" s="75"/>
      <c r="AC208" s="75"/>
      <c r="AD208" s="75"/>
      <c r="AE208" s="75"/>
      <c r="AF208" s="75"/>
      <c r="AG208" s="75"/>
      <c r="AH208" s="75"/>
      <c r="AI208" s="75"/>
      <c r="AJ208" s="75"/>
      <c r="AK208" s="75"/>
      <c r="AL208" s="75"/>
      <c r="AM208" s="75"/>
      <c r="AN208" s="75"/>
      <c r="AO208" s="76"/>
      <c r="AP208" s="36" t="s">
        <v>271</v>
      </c>
      <c r="AQ208" s="37"/>
      <c r="AR208" s="37"/>
      <c r="AS208" s="37"/>
      <c r="AT208" s="37"/>
      <c r="AU208" s="37"/>
      <c r="AV208" s="37"/>
      <c r="AW208" s="37"/>
      <c r="AX208" s="37"/>
      <c r="AY208" s="37"/>
      <c r="AZ208" s="37"/>
      <c r="BA208" s="37"/>
      <c r="BB208" s="37"/>
      <c r="BC208" s="37"/>
      <c r="BD208" s="38"/>
    </row>
    <row r="209" spans="1:79" ht="32.1" customHeight="1" x14ac:dyDescent="0.2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 t="s">
        <v>4</v>
      </c>
      <c r="AB209" s="27"/>
      <c r="AC209" s="27"/>
      <c r="AD209" s="27"/>
      <c r="AE209" s="27"/>
      <c r="AF209" s="27" t="s">
        <v>3</v>
      </c>
      <c r="AG209" s="27"/>
      <c r="AH209" s="27"/>
      <c r="AI209" s="27"/>
      <c r="AJ209" s="27"/>
      <c r="AK209" s="27" t="s">
        <v>89</v>
      </c>
      <c r="AL209" s="27"/>
      <c r="AM209" s="27"/>
      <c r="AN209" s="27"/>
      <c r="AO209" s="27"/>
      <c r="AP209" s="27" t="s">
        <v>4</v>
      </c>
      <c r="AQ209" s="27"/>
      <c r="AR209" s="27"/>
      <c r="AS209" s="27"/>
      <c r="AT209" s="27"/>
      <c r="AU209" s="27" t="s">
        <v>3</v>
      </c>
      <c r="AV209" s="27"/>
      <c r="AW209" s="27"/>
      <c r="AX209" s="27"/>
      <c r="AY209" s="27"/>
      <c r="AZ209" s="27" t="s">
        <v>96</v>
      </c>
      <c r="BA209" s="27"/>
      <c r="BB209" s="27"/>
      <c r="BC209" s="27"/>
      <c r="BD209" s="27"/>
    </row>
    <row r="210" spans="1:79" ht="15" customHeight="1" x14ac:dyDescent="0.2">
      <c r="A210" s="27">
        <v>1</v>
      </c>
      <c r="B210" s="27"/>
      <c r="C210" s="27"/>
      <c r="D210" s="27"/>
      <c r="E210" s="27"/>
      <c r="F210" s="27"/>
      <c r="G210" s="27">
        <v>2</v>
      </c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>
        <v>3</v>
      </c>
      <c r="U210" s="27"/>
      <c r="V210" s="27"/>
      <c r="W210" s="27"/>
      <c r="X210" s="27"/>
      <c r="Y210" s="27"/>
      <c r="Z210" s="27"/>
      <c r="AA210" s="27">
        <v>4</v>
      </c>
      <c r="AB210" s="27"/>
      <c r="AC210" s="27"/>
      <c r="AD210" s="27"/>
      <c r="AE210" s="27"/>
      <c r="AF210" s="27">
        <v>5</v>
      </c>
      <c r="AG210" s="27"/>
      <c r="AH210" s="27"/>
      <c r="AI210" s="27"/>
      <c r="AJ210" s="27"/>
      <c r="AK210" s="27">
        <v>6</v>
      </c>
      <c r="AL210" s="27"/>
      <c r="AM210" s="27"/>
      <c r="AN210" s="27"/>
      <c r="AO210" s="27"/>
      <c r="AP210" s="27">
        <v>7</v>
      </c>
      <c r="AQ210" s="27"/>
      <c r="AR210" s="27"/>
      <c r="AS210" s="27"/>
      <c r="AT210" s="27"/>
      <c r="AU210" s="27">
        <v>8</v>
      </c>
      <c r="AV210" s="27"/>
      <c r="AW210" s="27"/>
      <c r="AX210" s="27"/>
      <c r="AY210" s="27"/>
      <c r="AZ210" s="27">
        <v>9</v>
      </c>
      <c r="BA210" s="27"/>
      <c r="BB210" s="27"/>
      <c r="BC210" s="27"/>
      <c r="BD210" s="27"/>
    </row>
    <row r="211" spans="1:79" s="1" customFormat="1" ht="12" hidden="1" customHeight="1" x14ac:dyDescent="0.2">
      <c r="A211" s="26" t="s">
        <v>69</v>
      </c>
      <c r="B211" s="26"/>
      <c r="C211" s="26"/>
      <c r="D211" s="26"/>
      <c r="E211" s="26"/>
      <c r="F211" s="26"/>
      <c r="G211" s="60" t="s">
        <v>57</v>
      </c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 t="s">
        <v>79</v>
      </c>
      <c r="U211" s="60"/>
      <c r="V211" s="60"/>
      <c r="W211" s="60"/>
      <c r="X211" s="60"/>
      <c r="Y211" s="60"/>
      <c r="Z211" s="60"/>
      <c r="AA211" s="30" t="s">
        <v>60</v>
      </c>
      <c r="AB211" s="30"/>
      <c r="AC211" s="30"/>
      <c r="AD211" s="30"/>
      <c r="AE211" s="30"/>
      <c r="AF211" s="30" t="s">
        <v>61</v>
      </c>
      <c r="AG211" s="30"/>
      <c r="AH211" s="30"/>
      <c r="AI211" s="30"/>
      <c r="AJ211" s="30"/>
      <c r="AK211" s="50" t="s">
        <v>122</v>
      </c>
      <c r="AL211" s="50"/>
      <c r="AM211" s="50"/>
      <c r="AN211" s="50"/>
      <c r="AO211" s="50"/>
      <c r="AP211" s="30" t="s">
        <v>62</v>
      </c>
      <c r="AQ211" s="30"/>
      <c r="AR211" s="30"/>
      <c r="AS211" s="30"/>
      <c r="AT211" s="30"/>
      <c r="AU211" s="30" t="s">
        <v>63</v>
      </c>
      <c r="AV211" s="30"/>
      <c r="AW211" s="30"/>
      <c r="AX211" s="30"/>
      <c r="AY211" s="30"/>
      <c r="AZ211" s="50" t="s">
        <v>122</v>
      </c>
      <c r="BA211" s="50"/>
      <c r="BB211" s="50"/>
      <c r="BC211" s="50"/>
      <c r="BD211" s="50"/>
      <c r="CA211" s="1" t="s">
        <v>46</v>
      </c>
    </row>
    <row r="212" spans="1:79" s="98" customFormat="1" ht="22.5" customHeight="1" x14ac:dyDescent="0.2">
      <c r="A212" s="109">
        <v>1</v>
      </c>
      <c r="B212" s="109"/>
      <c r="C212" s="109"/>
      <c r="D212" s="109"/>
      <c r="E212" s="109"/>
      <c r="F212" s="109"/>
      <c r="G212" s="91" t="s">
        <v>228</v>
      </c>
      <c r="H212" s="92"/>
      <c r="I212" s="92"/>
      <c r="J212" s="92"/>
      <c r="K212" s="92"/>
      <c r="L212" s="92"/>
      <c r="M212" s="92"/>
      <c r="N212" s="92"/>
      <c r="O212" s="92"/>
      <c r="P212" s="92"/>
      <c r="Q212" s="92"/>
      <c r="R212" s="92"/>
      <c r="S212" s="93"/>
      <c r="T212" s="117" t="s">
        <v>229</v>
      </c>
      <c r="U212" s="92"/>
      <c r="V212" s="92"/>
      <c r="W212" s="92"/>
      <c r="X212" s="92"/>
      <c r="Y212" s="92"/>
      <c r="Z212" s="93"/>
      <c r="AA212" s="116">
        <v>43000</v>
      </c>
      <c r="AB212" s="116"/>
      <c r="AC212" s="116"/>
      <c r="AD212" s="116"/>
      <c r="AE212" s="116"/>
      <c r="AF212" s="116">
        <v>0</v>
      </c>
      <c r="AG212" s="116"/>
      <c r="AH212" s="116"/>
      <c r="AI212" s="116"/>
      <c r="AJ212" s="116"/>
      <c r="AK212" s="116">
        <f>IF(ISNUMBER(AA212),AA212,0)+IF(ISNUMBER(AF212),AF212,0)</f>
        <v>43000</v>
      </c>
      <c r="AL212" s="116"/>
      <c r="AM212" s="116"/>
      <c r="AN212" s="116"/>
      <c r="AO212" s="116"/>
      <c r="AP212" s="116">
        <v>43000</v>
      </c>
      <c r="AQ212" s="116"/>
      <c r="AR212" s="116"/>
      <c r="AS212" s="116"/>
      <c r="AT212" s="116"/>
      <c r="AU212" s="116">
        <v>0</v>
      </c>
      <c r="AV212" s="116"/>
      <c r="AW212" s="116"/>
      <c r="AX212" s="116"/>
      <c r="AY212" s="116"/>
      <c r="AZ212" s="116">
        <f>IF(ISNUMBER(AP212),AP212,0)+IF(ISNUMBER(AU212),AU212,0)</f>
        <v>43000</v>
      </c>
      <c r="BA212" s="116"/>
      <c r="BB212" s="116"/>
      <c r="BC212" s="116"/>
      <c r="BD212" s="116"/>
      <c r="CA212" s="98" t="s">
        <v>47</v>
      </c>
    </row>
    <row r="213" spans="1:79" s="6" customFormat="1" x14ac:dyDescent="0.2">
      <c r="A213" s="84"/>
      <c r="B213" s="84"/>
      <c r="C213" s="84"/>
      <c r="D213" s="84"/>
      <c r="E213" s="84"/>
      <c r="F213" s="84"/>
      <c r="G213" s="99" t="s">
        <v>147</v>
      </c>
      <c r="H213" s="100"/>
      <c r="I213" s="100"/>
      <c r="J213" s="100"/>
      <c r="K213" s="100"/>
      <c r="L213" s="100"/>
      <c r="M213" s="100"/>
      <c r="N213" s="100"/>
      <c r="O213" s="100"/>
      <c r="P213" s="100"/>
      <c r="Q213" s="100"/>
      <c r="R213" s="100"/>
      <c r="S213" s="101"/>
      <c r="T213" s="118"/>
      <c r="U213" s="100"/>
      <c r="V213" s="100"/>
      <c r="W213" s="100"/>
      <c r="X213" s="100"/>
      <c r="Y213" s="100"/>
      <c r="Z213" s="101"/>
      <c r="AA213" s="115">
        <v>43000</v>
      </c>
      <c r="AB213" s="115"/>
      <c r="AC213" s="115"/>
      <c r="AD213" s="115"/>
      <c r="AE213" s="115"/>
      <c r="AF213" s="115">
        <v>0</v>
      </c>
      <c r="AG213" s="115"/>
      <c r="AH213" s="115"/>
      <c r="AI213" s="115"/>
      <c r="AJ213" s="115"/>
      <c r="AK213" s="115">
        <f>IF(ISNUMBER(AA213),AA213,0)+IF(ISNUMBER(AF213),AF213,0)</f>
        <v>43000</v>
      </c>
      <c r="AL213" s="115"/>
      <c r="AM213" s="115"/>
      <c r="AN213" s="115"/>
      <c r="AO213" s="115"/>
      <c r="AP213" s="115">
        <v>43000</v>
      </c>
      <c r="AQ213" s="115"/>
      <c r="AR213" s="115"/>
      <c r="AS213" s="115"/>
      <c r="AT213" s="115"/>
      <c r="AU213" s="115">
        <v>0</v>
      </c>
      <c r="AV213" s="115"/>
      <c r="AW213" s="115"/>
      <c r="AX213" s="115"/>
      <c r="AY213" s="115"/>
      <c r="AZ213" s="115">
        <f>IF(ISNUMBER(AP213),AP213,0)+IF(ISNUMBER(AU213),AU213,0)</f>
        <v>43000</v>
      </c>
      <c r="BA213" s="115"/>
      <c r="BB213" s="115"/>
      <c r="BC213" s="115"/>
      <c r="BD213" s="115"/>
    </row>
    <row r="216" spans="1:79" ht="14.25" customHeight="1" x14ac:dyDescent="0.2">
      <c r="A216" s="29" t="s">
        <v>278</v>
      </c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  <c r="BA216" s="29"/>
      <c r="BB216" s="29"/>
      <c r="BC216" s="29"/>
      <c r="BD216" s="29"/>
      <c r="BE216" s="29"/>
      <c r="BF216" s="29"/>
      <c r="BG216" s="29"/>
      <c r="BH216" s="29"/>
      <c r="BI216" s="29"/>
      <c r="BJ216" s="29"/>
      <c r="BK216" s="29"/>
      <c r="BL216" s="29"/>
    </row>
    <row r="217" spans="1:79" ht="15" customHeight="1" x14ac:dyDescent="0.2">
      <c r="A217" s="44" t="s">
        <v>244</v>
      </c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74"/>
      <c r="AB217" s="74"/>
      <c r="AC217" s="74"/>
      <c r="AD217" s="74"/>
      <c r="AE217" s="74"/>
      <c r="AF217" s="74"/>
      <c r="AG217" s="74"/>
      <c r="AH217" s="74"/>
      <c r="AI217" s="74"/>
      <c r="AJ217" s="74"/>
      <c r="AK217" s="74"/>
      <c r="AL217" s="74"/>
      <c r="AM217" s="74"/>
      <c r="AN217" s="74"/>
      <c r="AO217" s="74"/>
      <c r="AP217" s="74"/>
      <c r="AQ217" s="74"/>
      <c r="AR217" s="74"/>
      <c r="AS217" s="74"/>
      <c r="AT217" s="74"/>
      <c r="AU217" s="74"/>
      <c r="AV217" s="74"/>
      <c r="AW217" s="74"/>
      <c r="AX217" s="74"/>
      <c r="AY217" s="74"/>
      <c r="AZ217" s="74"/>
      <c r="BA217" s="74"/>
      <c r="BB217" s="74"/>
      <c r="BC217" s="74"/>
      <c r="BD217" s="74"/>
      <c r="BE217" s="74"/>
      <c r="BF217" s="74"/>
      <c r="BG217" s="74"/>
      <c r="BH217" s="74"/>
      <c r="BI217" s="74"/>
      <c r="BJ217" s="74"/>
      <c r="BK217" s="74"/>
      <c r="BL217" s="74"/>
      <c r="BM217" s="74"/>
    </row>
    <row r="218" spans="1:79" ht="23.1" customHeight="1" x14ac:dyDescent="0.2">
      <c r="A218" s="27" t="s">
        <v>128</v>
      </c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54" t="s">
        <v>129</v>
      </c>
      <c r="O218" s="55"/>
      <c r="P218" s="55"/>
      <c r="Q218" s="55"/>
      <c r="R218" s="55"/>
      <c r="S218" s="55"/>
      <c r="T218" s="55"/>
      <c r="U218" s="56"/>
      <c r="V218" s="54" t="s">
        <v>130</v>
      </c>
      <c r="W218" s="55"/>
      <c r="X218" s="55"/>
      <c r="Y218" s="55"/>
      <c r="Z218" s="56"/>
      <c r="AA218" s="27" t="s">
        <v>245</v>
      </c>
      <c r="AB218" s="27"/>
      <c r="AC218" s="27"/>
      <c r="AD218" s="27"/>
      <c r="AE218" s="27"/>
      <c r="AF218" s="27"/>
      <c r="AG218" s="27"/>
      <c r="AH218" s="27"/>
      <c r="AI218" s="27"/>
      <c r="AJ218" s="27" t="s">
        <v>248</v>
      </c>
      <c r="AK218" s="27"/>
      <c r="AL218" s="27"/>
      <c r="AM218" s="27"/>
      <c r="AN218" s="27"/>
      <c r="AO218" s="27"/>
      <c r="AP218" s="27"/>
      <c r="AQ218" s="27"/>
      <c r="AR218" s="27"/>
      <c r="AS218" s="27" t="s">
        <v>255</v>
      </c>
      <c r="AT218" s="27"/>
      <c r="AU218" s="27"/>
      <c r="AV218" s="27"/>
      <c r="AW218" s="27"/>
      <c r="AX218" s="27"/>
      <c r="AY218" s="27"/>
      <c r="AZ218" s="27"/>
      <c r="BA218" s="27"/>
      <c r="BB218" s="27" t="s">
        <v>266</v>
      </c>
      <c r="BC218" s="27"/>
      <c r="BD218" s="27"/>
      <c r="BE218" s="27"/>
      <c r="BF218" s="27"/>
      <c r="BG218" s="27"/>
      <c r="BH218" s="27"/>
      <c r="BI218" s="27"/>
      <c r="BJ218" s="27"/>
      <c r="BK218" s="27" t="s">
        <v>271</v>
      </c>
      <c r="BL218" s="27"/>
      <c r="BM218" s="27"/>
      <c r="BN218" s="27"/>
      <c r="BO218" s="27"/>
      <c r="BP218" s="27"/>
      <c r="BQ218" s="27"/>
      <c r="BR218" s="27"/>
      <c r="BS218" s="27"/>
    </row>
    <row r="219" spans="1:79" ht="95.25" customHeight="1" x14ac:dyDescent="0.2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57"/>
      <c r="O219" s="58"/>
      <c r="P219" s="58"/>
      <c r="Q219" s="58"/>
      <c r="R219" s="58"/>
      <c r="S219" s="58"/>
      <c r="T219" s="58"/>
      <c r="U219" s="59"/>
      <c r="V219" s="57"/>
      <c r="W219" s="58"/>
      <c r="X219" s="58"/>
      <c r="Y219" s="58"/>
      <c r="Z219" s="59"/>
      <c r="AA219" s="73" t="s">
        <v>133</v>
      </c>
      <c r="AB219" s="73"/>
      <c r="AC219" s="73"/>
      <c r="AD219" s="73"/>
      <c r="AE219" s="73"/>
      <c r="AF219" s="73" t="s">
        <v>134</v>
      </c>
      <c r="AG219" s="73"/>
      <c r="AH219" s="73"/>
      <c r="AI219" s="73"/>
      <c r="AJ219" s="73" t="s">
        <v>133</v>
      </c>
      <c r="AK219" s="73"/>
      <c r="AL219" s="73"/>
      <c r="AM219" s="73"/>
      <c r="AN219" s="73"/>
      <c r="AO219" s="73" t="s">
        <v>134</v>
      </c>
      <c r="AP219" s="73"/>
      <c r="AQ219" s="73"/>
      <c r="AR219" s="73"/>
      <c r="AS219" s="73" t="s">
        <v>133</v>
      </c>
      <c r="AT219" s="73"/>
      <c r="AU219" s="73"/>
      <c r="AV219" s="73"/>
      <c r="AW219" s="73"/>
      <c r="AX219" s="73" t="s">
        <v>134</v>
      </c>
      <c r="AY219" s="73"/>
      <c r="AZ219" s="73"/>
      <c r="BA219" s="73"/>
      <c r="BB219" s="73" t="s">
        <v>133</v>
      </c>
      <c r="BC219" s="73"/>
      <c r="BD219" s="73"/>
      <c r="BE219" s="73"/>
      <c r="BF219" s="73"/>
      <c r="BG219" s="73" t="s">
        <v>134</v>
      </c>
      <c r="BH219" s="73"/>
      <c r="BI219" s="73"/>
      <c r="BJ219" s="73"/>
      <c r="BK219" s="73" t="s">
        <v>133</v>
      </c>
      <c r="BL219" s="73"/>
      <c r="BM219" s="73"/>
      <c r="BN219" s="73"/>
      <c r="BO219" s="73"/>
      <c r="BP219" s="73" t="s">
        <v>134</v>
      </c>
      <c r="BQ219" s="73"/>
      <c r="BR219" s="73"/>
      <c r="BS219" s="73"/>
    </row>
    <row r="220" spans="1:79" ht="15" customHeight="1" x14ac:dyDescent="0.2">
      <c r="A220" s="27">
        <v>1</v>
      </c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36">
        <v>2</v>
      </c>
      <c r="O220" s="37"/>
      <c r="P220" s="37"/>
      <c r="Q220" s="37"/>
      <c r="R220" s="37"/>
      <c r="S220" s="37"/>
      <c r="T220" s="37"/>
      <c r="U220" s="38"/>
      <c r="V220" s="27">
        <v>3</v>
      </c>
      <c r="W220" s="27"/>
      <c r="X220" s="27"/>
      <c r="Y220" s="27"/>
      <c r="Z220" s="27"/>
      <c r="AA220" s="27">
        <v>4</v>
      </c>
      <c r="AB220" s="27"/>
      <c r="AC220" s="27"/>
      <c r="AD220" s="27"/>
      <c r="AE220" s="27"/>
      <c r="AF220" s="27">
        <v>5</v>
      </c>
      <c r="AG220" s="27"/>
      <c r="AH220" s="27"/>
      <c r="AI220" s="27"/>
      <c r="AJ220" s="27">
        <v>6</v>
      </c>
      <c r="AK220" s="27"/>
      <c r="AL220" s="27"/>
      <c r="AM220" s="27"/>
      <c r="AN220" s="27"/>
      <c r="AO220" s="27">
        <v>7</v>
      </c>
      <c r="AP220" s="27"/>
      <c r="AQ220" s="27"/>
      <c r="AR220" s="27"/>
      <c r="AS220" s="27">
        <v>8</v>
      </c>
      <c r="AT220" s="27"/>
      <c r="AU220" s="27"/>
      <c r="AV220" s="27"/>
      <c r="AW220" s="27"/>
      <c r="AX220" s="27">
        <v>9</v>
      </c>
      <c r="AY220" s="27"/>
      <c r="AZ220" s="27"/>
      <c r="BA220" s="27"/>
      <c r="BB220" s="27">
        <v>10</v>
      </c>
      <c r="BC220" s="27"/>
      <c r="BD220" s="27"/>
      <c r="BE220" s="27"/>
      <c r="BF220" s="27"/>
      <c r="BG220" s="27">
        <v>11</v>
      </c>
      <c r="BH220" s="27"/>
      <c r="BI220" s="27"/>
      <c r="BJ220" s="27"/>
      <c r="BK220" s="27">
        <v>12</v>
      </c>
      <c r="BL220" s="27"/>
      <c r="BM220" s="27"/>
      <c r="BN220" s="27"/>
      <c r="BO220" s="27"/>
      <c r="BP220" s="27">
        <v>13</v>
      </c>
      <c r="BQ220" s="27"/>
      <c r="BR220" s="27"/>
      <c r="BS220" s="27"/>
    </row>
    <row r="221" spans="1:79" s="1" customFormat="1" ht="12" hidden="1" customHeight="1" x14ac:dyDescent="0.2">
      <c r="A221" s="60" t="s">
        <v>146</v>
      </c>
      <c r="B221" s="60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26" t="s">
        <v>131</v>
      </c>
      <c r="O221" s="26"/>
      <c r="P221" s="26"/>
      <c r="Q221" s="26"/>
      <c r="R221" s="26"/>
      <c r="S221" s="26"/>
      <c r="T221" s="26"/>
      <c r="U221" s="26"/>
      <c r="V221" s="26" t="s">
        <v>132</v>
      </c>
      <c r="W221" s="26"/>
      <c r="X221" s="26"/>
      <c r="Y221" s="26"/>
      <c r="Z221" s="26"/>
      <c r="AA221" s="30" t="s">
        <v>65</v>
      </c>
      <c r="AB221" s="30"/>
      <c r="AC221" s="30"/>
      <c r="AD221" s="30"/>
      <c r="AE221" s="30"/>
      <c r="AF221" s="30" t="s">
        <v>66</v>
      </c>
      <c r="AG221" s="30"/>
      <c r="AH221" s="30"/>
      <c r="AI221" s="30"/>
      <c r="AJ221" s="30" t="s">
        <v>67</v>
      </c>
      <c r="AK221" s="30"/>
      <c r="AL221" s="30"/>
      <c r="AM221" s="30"/>
      <c r="AN221" s="30"/>
      <c r="AO221" s="30" t="s">
        <v>68</v>
      </c>
      <c r="AP221" s="30"/>
      <c r="AQ221" s="30"/>
      <c r="AR221" s="30"/>
      <c r="AS221" s="30" t="s">
        <v>58</v>
      </c>
      <c r="AT221" s="30"/>
      <c r="AU221" s="30"/>
      <c r="AV221" s="30"/>
      <c r="AW221" s="30"/>
      <c r="AX221" s="30" t="s">
        <v>59</v>
      </c>
      <c r="AY221" s="30"/>
      <c r="AZ221" s="30"/>
      <c r="BA221" s="30"/>
      <c r="BB221" s="30" t="s">
        <v>60</v>
      </c>
      <c r="BC221" s="30"/>
      <c r="BD221" s="30"/>
      <c r="BE221" s="30"/>
      <c r="BF221" s="30"/>
      <c r="BG221" s="30" t="s">
        <v>61</v>
      </c>
      <c r="BH221" s="30"/>
      <c r="BI221" s="30"/>
      <c r="BJ221" s="30"/>
      <c r="BK221" s="30" t="s">
        <v>62</v>
      </c>
      <c r="BL221" s="30"/>
      <c r="BM221" s="30"/>
      <c r="BN221" s="30"/>
      <c r="BO221" s="30"/>
      <c r="BP221" s="30" t="s">
        <v>63</v>
      </c>
      <c r="BQ221" s="30"/>
      <c r="BR221" s="30"/>
      <c r="BS221" s="30"/>
      <c r="CA221" s="1" t="s">
        <v>48</v>
      </c>
    </row>
    <row r="222" spans="1:79" s="6" customFormat="1" ht="12.75" customHeight="1" x14ac:dyDescent="0.2">
      <c r="A222" s="119" t="s">
        <v>147</v>
      </c>
      <c r="B222" s="119"/>
      <c r="C222" s="119"/>
      <c r="D222" s="119"/>
      <c r="E222" s="119"/>
      <c r="F222" s="119"/>
      <c r="G222" s="119"/>
      <c r="H222" s="119"/>
      <c r="I222" s="119"/>
      <c r="J222" s="119"/>
      <c r="K222" s="119"/>
      <c r="L222" s="119"/>
      <c r="M222" s="119"/>
      <c r="N222" s="85"/>
      <c r="O222" s="86"/>
      <c r="P222" s="86"/>
      <c r="Q222" s="86"/>
      <c r="R222" s="86"/>
      <c r="S222" s="86"/>
      <c r="T222" s="86"/>
      <c r="U222" s="87"/>
      <c r="V222" s="120"/>
      <c r="W222" s="120"/>
      <c r="X222" s="120"/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20"/>
      <c r="AM222" s="120"/>
      <c r="AN222" s="120"/>
      <c r="AO222" s="120"/>
      <c r="AP222" s="120"/>
      <c r="AQ222" s="120"/>
      <c r="AR222" s="120"/>
      <c r="AS222" s="120"/>
      <c r="AT222" s="120"/>
      <c r="AU222" s="120"/>
      <c r="AV222" s="120"/>
      <c r="AW222" s="120"/>
      <c r="AX222" s="120"/>
      <c r="AY222" s="120"/>
      <c r="AZ222" s="120"/>
      <c r="BA222" s="120"/>
      <c r="BB222" s="120"/>
      <c r="BC222" s="120"/>
      <c r="BD222" s="120"/>
      <c r="BE222" s="120"/>
      <c r="BF222" s="120"/>
      <c r="BG222" s="120"/>
      <c r="BH222" s="120"/>
      <c r="BI222" s="120"/>
      <c r="BJ222" s="120"/>
      <c r="BK222" s="120"/>
      <c r="BL222" s="120"/>
      <c r="BM222" s="120"/>
      <c r="BN222" s="120"/>
      <c r="BO222" s="120"/>
      <c r="BP222" s="121"/>
      <c r="BQ222" s="122"/>
      <c r="BR222" s="122"/>
      <c r="BS222" s="123"/>
      <c r="CA222" s="6" t="s">
        <v>49</v>
      </c>
    </row>
    <row r="225" spans="1:79" ht="35.25" customHeight="1" x14ac:dyDescent="0.2">
      <c r="A225" s="29" t="s">
        <v>279</v>
      </c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  <c r="BC225" s="29"/>
      <c r="BD225" s="29"/>
      <c r="BE225" s="29"/>
      <c r="BF225" s="29"/>
      <c r="BG225" s="29"/>
      <c r="BH225" s="29"/>
      <c r="BI225" s="29"/>
      <c r="BJ225" s="29"/>
      <c r="BK225" s="29"/>
      <c r="BL225" s="29"/>
    </row>
    <row r="226" spans="1:79" ht="90" customHeight="1" x14ac:dyDescent="0.2">
      <c r="A226" s="124" t="s">
        <v>231</v>
      </c>
      <c r="B226" s="125"/>
      <c r="C226" s="125"/>
      <c r="D226" s="125"/>
      <c r="E226" s="125"/>
      <c r="F226" s="125"/>
      <c r="G226" s="125"/>
      <c r="H226" s="125"/>
      <c r="I226" s="125"/>
      <c r="J226" s="125"/>
      <c r="K226" s="125"/>
      <c r="L226" s="125"/>
      <c r="M226" s="125"/>
      <c r="N226" s="125"/>
      <c r="O226" s="125"/>
      <c r="P226" s="125"/>
      <c r="Q226" s="125"/>
      <c r="R226" s="125"/>
      <c r="S226" s="125"/>
      <c r="T226" s="125"/>
      <c r="U226" s="125"/>
      <c r="V226" s="125"/>
      <c r="W226" s="125"/>
      <c r="X226" s="125"/>
      <c r="Y226" s="125"/>
      <c r="Z226" s="125"/>
      <c r="AA226" s="125"/>
      <c r="AB226" s="125"/>
      <c r="AC226" s="125"/>
      <c r="AD226" s="125"/>
      <c r="AE226" s="125"/>
      <c r="AF226" s="125"/>
      <c r="AG226" s="125"/>
      <c r="AH226" s="125"/>
      <c r="AI226" s="125"/>
      <c r="AJ226" s="125"/>
      <c r="AK226" s="125"/>
      <c r="AL226" s="125"/>
      <c r="AM226" s="125"/>
      <c r="AN226" s="125"/>
      <c r="AO226" s="125"/>
      <c r="AP226" s="125"/>
      <c r="AQ226" s="125"/>
      <c r="AR226" s="125"/>
      <c r="AS226" s="125"/>
      <c r="AT226" s="125"/>
      <c r="AU226" s="125"/>
      <c r="AV226" s="125"/>
      <c r="AW226" s="125"/>
      <c r="AX226" s="125"/>
      <c r="AY226" s="125"/>
      <c r="AZ226" s="125"/>
      <c r="BA226" s="125"/>
      <c r="BB226" s="125"/>
      <c r="BC226" s="125"/>
      <c r="BD226" s="125"/>
      <c r="BE226" s="125"/>
      <c r="BF226" s="125"/>
      <c r="BG226" s="125"/>
      <c r="BH226" s="125"/>
      <c r="BI226" s="125"/>
      <c r="BJ226" s="125"/>
      <c r="BK226" s="125"/>
      <c r="BL226" s="125"/>
    </row>
    <row r="227" spans="1:79" ht="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</row>
    <row r="229" spans="1:79" ht="28.5" customHeight="1" x14ac:dyDescent="0.2">
      <c r="A229" s="34" t="s">
        <v>262</v>
      </c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s="34"/>
      <c r="AS229" s="34"/>
      <c r="AT229" s="34"/>
      <c r="AU229" s="34"/>
      <c r="AV229" s="34"/>
      <c r="AW229" s="34"/>
      <c r="AX229" s="34"/>
      <c r="AY229" s="34"/>
      <c r="AZ229" s="34"/>
      <c r="BA229" s="34"/>
      <c r="BB229" s="34"/>
      <c r="BC229" s="34"/>
      <c r="BD229" s="34"/>
      <c r="BE229" s="34"/>
      <c r="BF229" s="34"/>
      <c r="BG229" s="34"/>
      <c r="BH229" s="34"/>
      <c r="BI229" s="34"/>
      <c r="BJ229" s="34"/>
      <c r="BK229" s="34"/>
      <c r="BL229" s="34"/>
    </row>
    <row r="230" spans="1:79" ht="14.25" customHeight="1" x14ac:dyDescent="0.2">
      <c r="A230" s="29" t="s">
        <v>246</v>
      </c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  <c r="BC230" s="29"/>
      <c r="BD230" s="29"/>
      <c r="BE230" s="29"/>
      <c r="BF230" s="29"/>
      <c r="BG230" s="29"/>
      <c r="BH230" s="29"/>
      <c r="BI230" s="29"/>
      <c r="BJ230" s="29"/>
      <c r="BK230" s="29"/>
      <c r="BL230" s="29"/>
    </row>
    <row r="231" spans="1:79" ht="15" customHeight="1" x14ac:dyDescent="0.2">
      <c r="A231" s="31" t="s">
        <v>244</v>
      </c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  <c r="AN231" s="31"/>
      <c r="AO231" s="31"/>
      <c r="AP231" s="31"/>
      <c r="AQ231" s="31"/>
      <c r="AR231" s="31"/>
      <c r="AS231" s="31"/>
      <c r="AT231" s="31"/>
      <c r="AU231" s="31"/>
      <c r="AV231" s="31"/>
      <c r="AW231" s="31"/>
      <c r="AX231" s="31"/>
      <c r="AY231" s="31"/>
      <c r="AZ231" s="31"/>
      <c r="BA231" s="31"/>
      <c r="BB231" s="31"/>
      <c r="BC231" s="31"/>
      <c r="BD231" s="31"/>
      <c r="BE231" s="31"/>
      <c r="BF231" s="31"/>
      <c r="BG231" s="31"/>
      <c r="BH231" s="31"/>
      <c r="BI231" s="31"/>
      <c r="BJ231" s="31"/>
      <c r="BK231" s="31"/>
      <c r="BL231" s="31"/>
    </row>
    <row r="232" spans="1:79" ht="42.95" customHeight="1" x14ac:dyDescent="0.2">
      <c r="A232" s="73" t="s">
        <v>135</v>
      </c>
      <c r="B232" s="73"/>
      <c r="C232" s="73"/>
      <c r="D232" s="73"/>
      <c r="E232" s="73"/>
      <c r="F232" s="73"/>
      <c r="G232" s="27" t="s">
        <v>19</v>
      </c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 t="s">
        <v>15</v>
      </c>
      <c r="U232" s="27"/>
      <c r="V232" s="27"/>
      <c r="W232" s="27"/>
      <c r="X232" s="27"/>
      <c r="Y232" s="27"/>
      <c r="Z232" s="27" t="s">
        <v>14</v>
      </c>
      <c r="AA232" s="27"/>
      <c r="AB232" s="27"/>
      <c r="AC232" s="27"/>
      <c r="AD232" s="27"/>
      <c r="AE232" s="27" t="s">
        <v>136</v>
      </c>
      <c r="AF232" s="27"/>
      <c r="AG232" s="27"/>
      <c r="AH232" s="27"/>
      <c r="AI232" s="27"/>
      <c r="AJ232" s="27"/>
      <c r="AK232" s="27" t="s">
        <v>137</v>
      </c>
      <c r="AL232" s="27"/>
      <c r="AM232" s="27"/>
      <c r="AN232" s="27"/>
      <c r="AO232" s="27"/>
      <c r="AP232" s="27"/>
      <c r="AQ232" s="27" t="s">
        <v>138</v>
      </c>
      <c r="AR232" s="27"/>
      <c r="AS232" s="27"/>
      <c r="AT232" s="27"/>
      <c r="AU232" s="27"/>
      <c r="AV232" s="27"/>
      <c r="AW232" s="27" t="s">
        <v>98</v>
      </c>
      <c r="AX232" s="27"/>
      <c r="AY232" s="27"/>
      <c r="AZ232" s="27"/>
      <c r="BA232" s="27"/>
      <c r="BB232" s="27"/>
      <c r="BC232" s="27"/>
      <c r="BD232" s="27"/>
      <c r="BE232" s="27"/>
      <c r="BF232" s="27"/>
      <c r="BG232" s="27" t="s">
        <v>139</v>
      </c>
      <c r="BH232" s="27"/>
      <c r="BI232" s="27"/>
      <c r="BJ232" s="27"/>
      <c r="BK232" s="27"/>
      <c r="BL232" s="27"/>
    </row>
    <row r="233" spans="1:79" ht="39.950000000000003" customHeight="1" x14ac:dyDescent="0.2">
      <c r="A233" s="73"/>
      <c r="B233" s="73"/>
      <c r="C233" s="73"/>
      <c r="D233" s="73"/>
      <c r="E233" s="73"/>
      <c r="F233" s="73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  <c r="AQ233" s="27"/>
      <c r="AR233" s="27"/>
      <c r="AS233" s="27"/>
      <c r="AT233" s="27"/>
      <c r="AU233" s="27"/>
      <c r="AV233" s="27"/>
      <c r="AW233" s="27" t="s">
        <v>17</v>
      </c>
      <c r="AX233" s="27"/>
      <c r="AY233" s="27"/>
      <c r="AZ233" s="27"/>
      <c r="BA233" s="27"/>
      <c r="BB233" s="27" t="s">
        <v>16</v>
      </c>
      <c r="BC233" s="27"/>
      <c r="BD233" s="27"/>
      <c r="BE233" s="27"/>
      <c r="BF233" s="27"/>
      <c r="BG233" s="27"/>
      <c r="BH233" s="27"/>
      <c r="BI233" s="27"/>
      <c r="BJ233" s="27"/>
      <c r="BK233" s="27"/>
      <c r="BL233" s="27"/>
    </row>
    <row r="234" spans="1:79" ht="15" customHeight="1" x14ac:dyDescent="0.2">
      <c r="A234" s="27">
        <v>1</v>
      </c>
      <c r="B234" s="27"/>
      <c r="C234" s="27"/>
      <c r="D234" s="27"/>
      <c r="E234" s="27"/>
      <c r="F234" s="27"/>
      <c r="G234" s="27">
        <v>2</v>
      </c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>
        <v>3</v>
      </c>
      <c r="U234" s="27"/>
      <c r="V234" s="27"/>
      <c r="W234" s="27"/>
      <c r="X234" s="27"/>
      <c r="Y234" s="27"/>
      <c r="Z234" s="27">
        <v>4</v>
      </c>
      <c r="AA234" s="27"/>
      <c r="AB234" s="27"/>
      <c r="AC234" s="27"/>
      <c r="AD234" s="27"/>
      <c r="AE234" s="27">
        <v>5</v>
      </c>
      <c r="AF234" s="27"/>
      <c r="AG234" s="27"/>
      <c r="AH234" s="27"/>
      <c r="AI234" s="27"/>
      <c r="AJ234" s="27"/>
      <c r="AK234" s="27">
        <v>6</v>
      </c>
      <c r="AL234" s="27"/>
      <c r="AM234" s="27"/>
      <c r="AN234" s="27"/>
      <c r="AO234" s="27"/>
      <c r="AP234" s="27"/>
      <c r="AQ234" s="27">
        <v>7</v>
      </c>
      <c r="AR234" s="27"/>
      <c r="AS234" s="27"/>
      <c r="AT234" s="27"/>
      <c r="AU234" s="27"/>
      <c r="AV234" s="27"/>
      <c r="AW234" s="27">
        <v>8</v>
      </c>
      <c r="AX234" s="27"/>
      <c r="AY234" s="27"/>
      <c r="AZ234" s="27"/>
      <c r="BA234" s="27"/>
      <c r="BB234" s="27">
        <v>9</v>
      </c>
      <c r="BC234" s="27"/>
      <c r="BD234" s="27"/>
      <c r="BE234" s="27"/>
      <c r="BF234" s="27"/>
      <c r="BG234" s="27">
        <v>10</v>
      </c>
      <c r="BH234" s="27"/>
      <c r="BI234" s="27"/>
      <c r="BJ234" s="27"/>
      <c r="BK234" s="27"/>
      <c r="BL234" s="27"/>
    </row>
    <row r="235" spans="1:79" s="1" customFormat="1" ht="12" hidden="1" customHeight="1" x14ac:dyDescent="0.2">
      <c r="A235" s="26" t="s">
        <v>64</v>
      </c>
      <c r="B235" s="26"/>
      <c r="C235" s="26"/>
      <c r="D235" s="26"/>
      <c r="E235" s="26"/>
      <c r="F235" s="26"/>
      <c r="G235" s="60" t="s">
        <v>57</v>
      </c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30" t="s">
        <v>80</v>
      </c>
      <c r="U235" s="30"/>
      <c r="V235" s="30"/>
      <c r="W235" s="30"/>
      <c r="X235" s="30"/>
      <c r="Y235" s="30"/>
      <c r="Z235" s="30" t="s">
        <v>81</v>
      </c>
      <c r="AA235" s="30"/>
      <c r="AB235" s="30"/>
      <c r="AC235" s="30"/>
      <c r="AD235" s="30"/>
      <c r="AE235" s="30" t="s">
        <v>82</v>
      </c>
      <c r="AF235" s="30"/>
      <c r="AG235" s="30"/>
      <c r="AH235" s="30"/>
      <c r="AI235" s="30"/>
      <c r="AJ235" s="30"/>
      <c r="AK235" s="30" t="s">
        <v>83</v>
      </c>
      <c r="AL235" s="30"/>
      <c r="AM235" s="30"/>
      <c r="AN235" s="30"/>
      <c r="AO235" s="30"/>
      <c r="AP235" s="30"/>
      <c r="AQ235" s="77" t="s">
        <v>99</v>
      </c>
      <c r="AR235" s="30"/>
      <c r="AS235" s="30"/>
      <c r="AT235" s="30"/>
      <c r="AU235" s="30"/>
      <c r="AV235" s="30"/>
      <c r="AW235" s="30" t="s">
        <v>84</v>
      </c>
      <c r="AX235" s="30"/>
      <c r="AY235" s="30"/>
      <c r="AZ235" s="30"/>
      <c r="BA235" s="30"/>
      <c r="BB235" s="30" t="s">
        <v>85</v>
      </c>
      <c r="BC235" s="30"/>
      <c r="BD235" s="30"/>
      <c r="BE235" s="30"/>
      <c r="BF235" s="30"/>
      <c r="BG235" s="77" t="s">
        <v>100</v>
      </c>
      <c r="BH235" s="30"/>
      <c r="BI235" s="30"/>
      <c r="BJ235" s="30"/>
      <c r="BK235" s="30"/>
      <c r="BL235" s="30"/>
      <c r="CA235" s="1" t="s">
        <v>50</v>
      </c>
    </row>
    <row r="236" spans="1:79" s="6" customFormat="1" ht="12.75" customHeight="1" x14ac:dyDescent="0.2">
      <c r="A236" s="84"/>
      <c r="B236" s="84"/>
      <c r="C236" s="84"/>
      <c r="D236" s="84"/>
      <c r="E236" s="84"/>
      <c r="F236" s="84"/>
      <c r="G236" s="119" t="s">
        <v>147</v>
      </c>
      <c r="H236" s="119"/>
      <c r="I236" s="119"/>
      <c r="J236" s="119"/>
      <c r="K236" s="119"/>
      <c r="L236" s="119"/>
      <c r="M236" s="119"/>
      <c r="N236" s="119"/>
      <c r="O236" s="119"/>
      <c r="P236" s="119"/>
      <c r="Q236" s="119"/>
      <c r="R236" s="119"/>
      <c r="S236" s="119"/>
      <c r="T236" s="115"/>
      <c r="U236" s="115"/>
      <c r="V236" s="115"/>
      <c r="W236" s="115"/>
      <c r="X236" s="115"/>
      <c r="Y236" s="115"/>
      <c r="Z236" s="115"/>
      <c r="AA236" s="115"/>
      <c r="AB236" s="115"/>
      <c r="AC236" s="115"/>
      <c r="AD236" s="115"/>
      <c r="AE236" s="115"/>
      <c r="AF236" s="115"/>
      <c r="AG236" s="115"/>
      <c r="AH236" s="115"/>
      <c r="AI236" s="115"/>
      <c r="AJ236" s="115"/>
      <c r="AK236" s="115"/>
      <c r="AL236" s="115"/>
      <c r="AM236" s="115"/>
      <c r="AN236" s="115"/>
      <c r="AO236" s="115"/>
      <c r="AP236" s="115"/>
      <c r="AQ236" s="115">
        <f>IF(ISNUMBER(AK236),AK236,0)-IF(ISNUMBER(AE236),AE236,0)</f>
        <v>0</v>
      </c>
      <c r="AR236" s="115"/>
      <c r="AS236" s="115"/>
      <c r="AT236" s="115"/>
      <c r="AU236" s="115"/>
      <c r="AV236" s="115"/>
      <c r="AW236" s="115"/>
      <c r="AX236" s="115"/>
      <c r="AY236" s="115"/>
      <c r="AZ236" s="115"/>
      <c r="BA236" s="115"/>
      <c r="BB236" s="115"/>
      <c r="BC236" s="115"/>
      <c r="BD236" s="115"/>
      <c r="BE236" s="115"/>
      <c r="BF236" s="115"/>
      <c r="BG236" s="115">
        <f>IF(ISNUMBER(Z236),Z236,0)+IF(ISNUMBER(AK236),AK236,0)</f>
        <v>0</v>
      </c>
      <c r="BH236" s="115"/>
      <c r="BI236" s="115"/>
      <c r="BJ236" s="115"/>
      <c r="BK236" s="115"/>
      <c r="BL236" s="115"/>
      <c r="CA236" s="6" t="s">
        <v>51</v>
      </c>
    </row>
    <row r="238" spans="1:79" ht="14.25" customHeight="1" x14ac:dyDescent="0.2">
      <c r="A238" s="29" t="s">
        <v>263</v>
      </c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  <c r="BA238" s="29"/>
      <c r="BB238" s="29"/>
      <c r="BC238" s="29"/>
      <c r="BD238" s="29"/>
      <c r="BE238" s="29"/>
      <c r="BF238" s="29"/>
      <c r="BG238" s="29"/>
      <c r="BH238" s="29"/>
      <c r="BI238" s="29"/>
      <c r="BJ238" s="29"/>
      <c r="BK238" s="29"/>
      <c r="BL238" s="29"/>
    </row>
    <row r="239" spans="1:79" ht="15" customHeight="1" x14ac:dyDescent="0.2">
      <c r="A239" s="31" t="s">
        <v>244</v>
      </c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31"/>
      <c r="AT239" s="31"/>
      <c r="AU239" s="31"/>
      <c r="AV239" s="31"/>
      <c r="AW239" s="31"/>
      <c r="AX239" s="31"/>
      <c r="AY239" s="31"/>
      <c r="AZ239" s="31"/>
      <c r="BA239" s="31"/>
      <c r="BB239" s="31"/>
      <c r="BC239" s="31"/>
      <c r="BD239" s="31"/>
      <c r="BE239" s="31"/>
      <c r="BF239" s="31"/>
      <c r="BG239" s="31"/>
      <c r="BH239" s="31"/>
      <c r="BI239" s="31"/>
      <c r="BJ239" s="31"/>
      <c r="BK239" s="31"/>
      <c r="BL239" s="31"/>
    </row>
    <row r="240" spans="1:79" ht="18" customHeight="1" x14ac:dyDescent="0.2">
      <c r="A240" s="27" t="s">
        <v>135</v>
      </c>
      <c r="B240" s="27"/>
      <c r="C240" s="27"/>
      <c r="D240" s="27"/>
      <c r="E240" s="27"/>
      <c r="F240" s="27"/>
      <c r="G240" s="27" t="s">
        <v>19</v>
      </c>
      <c r="H240" s="27"/>
      <c r="I240" s="27"/>
      <c r="J240" s="27"/>
      <c r="K240" s="27"/>
      <c r="L240" s="27"/>
      <c r="M240" s="27"/>
      <c r="N240" s="27"/>
      <c r="O240" s="27"/>
      <c r="P240" s="27"/>
      <c r="Q240" s="27" t="s">
        <v>250</v>
      </c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 t="s">
        <v>260</v>
      </c>
      <c r="AP240" s="27"/>
      <c r="AQ240" s="27"/>
      <c r="AR240" s="27"/>
      <c r="AS240" s="27"/>
      <c r="AT240" s="27"/>
      <c r="AU240" s="27"/>
      <c r="AV240" s="27"/>
      <c r="AW240" s="27"/>
      <c r="AX240" s="27"/>
      <c r="AY240" s="27"/>
      <c r="AZ240" s="27"/>
      <c r="BA240" s="27"/>
      <c r="BB240" s="27"/>
      <c r="BC240" s="27"/>
      <c r="BD240" s="27"/>
      <c r="BE240" s="27"/>
      <c r="BF240" s="27"/>
      <c r="BG240" s="27"/>
      <c r="BH240" s="27"/>
      <c r="BI240" s="27"/>
      <c r="BJ240" s="27"/>
      <c r="BK240" s="27"/>
      <c r="BL240" s="27"/>
    </row>
    <row r="241" spans="1:79" ht="42.95" customHeight="1" x14ac:dyDescent="0.2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 t="s">
        <v>140</v>
      </c>
      <c r="R241" s="27"/>
      <c r="S241" s="27"/>
      <c r="T241" s="27"/>
      <c r="U241" s="27"/>
      <c r="V241" s="73" t="s">
        <v>141</v>
      </c>
      <c r="W241" s="73"/>
      <c r="X241" s="73"/>
      <c r="Y241" s="73"/>
      <c r="Z241" s="27" t="s">
        <v>142</v>
      </c>
      <c r="AA241" s="27"/>
      <c r="AB241" s="27"/>
      <c r="AC241" s="27"/>
      <c r="AD241" s="27"/>
      <c r="AE241" s="27"/>
      <c r="AF241" s="27"/>
      <c r="AG241" s="27"/>
      <c r="AH241" s="27"/>
      <c r="AI241" s="27"/>
      <c r="AJ241" s="27" t="s">
        <v>143</v>
      </c>
      <c r="AK241" s="27"/>
      <c r="AL241" s="27"/>
      <c r="AM241" s="27"/>
      <c r="AN241" s="27"/>
      <c r="AO241" s="27" t="s">
        <v>20</v>
      </c>
      <c r="AP241" s="27"/>
      <c r="AQ241" s="27"/>
      <c r="AR241" s="27"/>
      <c r="AS241" s="27"/>
      <c r="AT241" s="73" t="s">
        <v>144</v>
      </c>
      <c r="AU241" s="73"/>
      <c r="AV241" s="73"/>
      <c r="AW241" s="73"/>
      <c r="AX241" s="27" t="s">
        <v>142</v>
      </c>
      <c r="AY241" s="27"/>
      <c r="AZ241" s="27"/>
      <c r="BA241" s="27"/>
      <c r="BB241" s="27"/>
      <c r="BC241" s="27"/>
      <c r="BD241" s="27"/>
      <c r="BE241" s="27"/>
      <c r="BF241" s="27"/>
      <c r="BG241" s="27"/>
      <c r="BH241" s="27" t="s">
        <v>145</v>
      </c>
      <c r="BI241" s="27"/>
      <c r="BJ241" s="27"/>
      <c r="BK241" s="27"/>
      <c r="BL241" s="27"/>
    </row>
    <row r="242" spans="1:79" ht="63" customHeight="1" x14ac:dyDescent="0.2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73"/>
      <c r="W242" s="73"/>
      <c r="X242" s="73"/>
      <c r="Y242" s="73"/>
      <c r="Z242" s="27" t="s">
        <v>17</v>
      </c>
      <c r="AA242" s="27"/>
      <c r="AB242" s="27"/>
      <c r="AC242" s="27"/>
      <c r="AD242" s="27"/>
      <c r="AE242" s="27" t="s">
        <v>16</v>
      </c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  <c r="AP242" s="27"/>
      <c r="AQ242" s="27"/>
      <c r="AR242" s="27"/>
      <c r="AS242" s="27"/>
      <c r="AT242" s="73"/>
      <c r="AU242" s="73"/>
      <c r="AV242" s="73"/>
      <c r="AW242" s="73"/>
      <c r="AX242" s="27" t="s">
        <v>17</v>
      </c>
      <c r="AY242" s="27"/>
      <c r="AZ242" s="27"/>
      <c r="BA242" s="27"/>
      <c r="BB242" s="27"/>
      <c r="BC242" s="27" t="s">
        <v>16</v>
      </c>
      <c r="BD242" s="27"/>
      <c r="BE242" s="27"/>
      <c r="BF242" s="27"/>
      <c r="BG242" s="27"/>
      <c r="BH242" s="27"/>
      <c r="BI242" s="27"/>
      <c r="BJ242" s="27"/>
      <c r="BK242" s="27"/>
      <c r="BL242" s="27"/>
    </row>
    <row r="243" spans="1:79" ht="15" customHeight="1" x14ac:dyDescent="0.2">
      <c r="A243" s="27">
        <v>1</v>
      </c>
      <c r="B243" s="27"/>
      <c r="C243" s="27"/>
      <c r="D243" s="27"/>
      <c r="E243" s="27"/>
      <c r="F243" s="27"/>
      <c r="G243" s="27">
        <v>2</v>
      </c>
      <c r="H243" s="27"/>
      <c r="I243" s="27"/>
      <c r="J243" s="27"/>
      <c r="K243" s="27"/>
      <c r="L243" s="27"/>
      <c r="M243" s="27"/>
      <c r="N243" s="27"/>
      <c r="O243" s="27"/>
      <c r="P243" s="27"/>
      <c r="Q243" s="27">
        <v>3</v>
      </c>
      <c r="R243" s="27"/>
      <c r="S243" s="27"/>
      <c r="T243" s="27"/>
      <c r="U243" s="27"/>
      <c r="V243" s="27">
        <v>4</v>
      </c>
      <c r="W243" s="27"/>
      <c r="X243" s="27"/>
      <c r="Y243" s="27"/>
      <c r="Z243" s="27">
        <v>5</v>
      </c>
      <c r="AA243" s="27"/>
      <c r="AB243" s="27"/>
      <c r="AC243" s="27"/>
      <c r="AD243" s="27"/>
      <c r="AE243" s="27">
        <v>6</v>
      </c>
      <c r="AF243" s="27"/>
      <c r="AG243" s="27"/>
      <c r="AH243" s="27"/>
      <c r="AI243" s="27"/>
      <c r="AJ243" s="27">
        <v>7</v>
      </c>
      <c r="AK243" s="27"/>
      <c r="AL243" s="27"/>
      <c r="AM243" s="27"/>
      <c r="AN243" s="27"/>
      <c r="AO243" s="27">
        <v>8</v>
      </c>
      <c r="AP243" s="27"/>
      <c r="AQ243" s="27"/>
      <c r="AR243" s="27"/>
      <c r="AS243" s="27"/>
      <c r="AT243" s="27">
        <v>9</v>
      </c>
      <c r="AU243" s="27"/>
      <c r="AV243" s="27"/>
      <c r="AW243" s="27"/>
      <c r="AX243" s="27">
        <v>10</v>
      </c>
      <c r="AY243" s="27"/>
      <c r="AZ243" s="27"/>
      <c r="BA243" s="27"/>
      <c r="BB243" s="27"/>
      <c r="BC243" s="27">
        <v>11</v>
      </c>
      <c r="BD243" s="27"/>
      <c r="BE243" s="27"/>
      <c r="BF243" s="27"/>
      <c r="BG243" s="27"/>
      <c r="BH243" s="27">
        <v>12</v>
      </c>
      <c r="BI243" s="27"/>
      <c r="BJ243" s="27"/>
      <c r="BK243" s="27"/>
      <c r="BL243" s="27"/>
    </row>
    <row r="244" spans="1:79" s="1" customFormat="1" ht="12" hidden="1" customHeight="1" x14ac:dyDescent="0.2">
      <c r="A244" s="26" t="s">
        <v>64</v>
      </c>
      <c r="B244" s="26"/>
      <c r="C244" s="26"/>
      <c r="D244" s="26"/>
      <c r="E244" s="26"/>
      <c r="F244" s="26"/>
      <c r="G244" s="60" t="s">
        <v>57</v>
      </c>
      <c r="H244" s="60"/>
      <c r="I244" s="60"/>
      <c r="J244" s="60"/>
      <c r="K244" s="60"/>
      <c r="L244" s="60"/>
      <c r="M244" s="60"/>
      <c r="N244" s="60"/>
      <c r="O244" s="60"/>
      <c r="P244" s="60"/>
      <c r="Q244" s="30" t="s">
        <v>80</v>
      </c>
      <c r="R244" s="30"/>
      <c r="S244" s="30"/>
      <c r="T244" s="30"/>
      <c r="U244" s="30"/>
      <c r="V244" s="30" t="s">
        <v>81</v>
      </c>
      <c r="W244" s="30"/>
      <c r="X244" s="30"/>
      <c r="Y244" s="30"/>
      <c r="Z244" s="30" t="s">
        <v>82</v>
      </c>
      <c r="AA244" s="30"/>
      <c r="AB244" s="30"/>
      <c r="AC244" s="30"/>
      <c r="AD244" s="30"/>
      <c r="AE244" s="30" t="s">
        <v>83</v>
      </c>
      <c r="AF244" s="30"/>
      <c r="AG244" s="30"/>
      <c r="AH244" s="30"/>
      <c r="AI244" s="30"/>
      <c r="AJ244" s="77" t="s">
        <v>101</v>
      </c>
      <c r="AK244" s="30"/>
      <c r="AL244" s="30"/>
      <c r="AM244" s="30"/>
      <c r="AN244" s="30"/>
      <c r="AO244" s="30" t="s">
        <v>84</v>
      </c>
      <c r="AP244" s="30"/>
      <c r="AQ244" s="30"/>
      <c r="AR244" s="30"/>
      <c r="AS244" s="30"/>
      <c r="AT244" s="77" t="s">
        <v>102</v>
      </c>
      <c r="AU244" s="30"/>
      <c r="AV244" s="30"/>
      <c r="AW244" s="30"/>
      <c r="AX244" s="30" t="s">
        <v>85</v>
      </c>
      <c r="AY244" s="30"/>
      <c r="AZ244" s="30"/>
      <c r="BA244" s="30"/>
      <c r="BB244" s="30"/>
      <c r="BC244" s="30" t="s">
        <v>86</v>
      </c>
      <c r="BD244" s="30"/>
      <c r="BE244" s="30"/>
      <c r="BF244" s="30"/>
      <c r="BG244" s="30"/>
      <c r="BH244" s="77" t="s">
        <v>101</v>
      </c>
      <c r="BI244" s="30"/>
      <c r="BJ244" s="30"/>
      <c r="BK244" s="30"/>
      <c r="BL244" s="30"/>
      <c r="CA244" s="1" t="s">
        <v>52</v>
      </c>
    </row>
    <row r="245" spans="1:79" s="6" customFormat="1" ht="12.75" customHeight="1" x14ac:dyDescent="0.2">
      <c r="A245" s="84"/>
      <c r="B245" s="84"/>
      <c r="C245" s="84"/>
      <c r="D245" s="84"/>
      <c r="E245" s="84"/>
      <c r="F245" s="84"/>
      <c r="G245" s="119" t="s">
        <v>147</v>
      </c>
      <c r="H245" s="119"/>
      <c r="I245" s="119"/>
      <c r="J245" s="119"/>
      <c r="K245" s="119"/>
      <c r="L245" s="119"/>
      <c r="M245" s="119"/>
      <c r="N245" s="119"/>
      <c r="O245" s="119"/>
      <c r="P245" s="119"/>
      <c r="Q245" s="115"/>
      <c r="R245" s="115"/>
      <c r="S245" s="115"/>
      <c r="T245" s="115"/>
      <c r="U245" s="115"/>
      <c r="V245" s="115"/>
      <c r="W245" s="115"/>
      <c r="X245" s="115"/>
      <c r="Y245" s="115"/>
      <c r="Z245" s="115"/>
      <c r="AA245" s="115"/>
      <c r="AB245" s="115"/>
      <c r="AC245" s="115"/>
      <c r="AD245" s="115"/>
      <c r="AE245" s="115"/>
      <c r="AF245" s="115"/>
      <c r="AG245" s="115"/>
      <c r="AH245" s="115"/>
      <c r="AI245" s="115"/>
      <c r="AJ245" s="115">
        <f>IF(ISNUMBER(Q245),Q245,0)-IF(ISNUMBER(Z245),Z245,0)</f>
        <v>0</v>
      </c>
      <c r="AK245" s="115"/>
      <c r="AL245" s="115"/>
      <c r="AM245" s="115"/>
      <c r="AN245" s="115"/>
      <c r="AO245" s="115"/>
      <c r="AP245" s="115"/>
      <c r="AQ245" s="115"/>
      <c r="AR245" s="115"/>
      <c r="AS245" s="115"/>
      <c r="AT245" s="115">
        <f>IF(ISNUMBER(V245),V245,0)-IF(ISNUMBER(Z245),Z245,0)-IF(ISNUMBER(AE245),AE245,0)</f>
        <v>0</v>
      </c>
      <c r="AU245" s="115"/>
      <c r="AV245" s="115"/>
      <c r="AW245" s="115"/>
      <c r="AX245" s="115"/>
      <c r="AY245" s="115"/>
      <c r="AZ245" s="115"/>
      <c r="BA245" s="115"/>
      <c r="BB245" s="115"/>
      <c r="BC245" s="115"/>
      <c r="BD245" s="115"/>
      <c r="BE245" s="115"/>
      <c r="BF245" s="115"/>
      <c r="BG245" s="115"/>
      <c r="BH245" s="115">
        <f>IF(ISNUMBER(AO245),AO245,0)-IF(ISNUMBER(AX245),AX245,0)</f>
        <v>0</v>
      </c>
      <c r="BI245" s="115"/>
      <c r="BJ245" s="115"/>
      <c r="BK245" s="115"/>
      <c r="BL245" s="115"/>
      <c r="CA245" s="6" t="s">
        <v>53</v>
      </c>
    </row>
    <row r="247" spans="1:79" ht="14.25" customHeight="1" x14ac:dyDescent="0.2">
      <c r="A247" s="29" t="s">
        <v>251</v>
      </c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  <c r="BA247" s="29"/>
      <c r="BB247" s="29"/>
      <c r="BC247" s="29"/>
      <c r="BD247" s="29"/>
      <c r="BE247" s="29"/>
      <c r="BF247" s="29"/>
      <c r="BG247" s="29"/>
      <c r="BH247" s="29"/>
      <c r="BI247" s="29"/>
      <c r="BJ247" s="29"/>
      <c r="BK247" s="29"/>
      <c r="BL247" s="29"/>
    </row>
    <row r="248" spans="1:79" ht="15" customHeight="1" x14ac:dyDescent="0.2">
      <c r="A248" s="31" t="s">
        <v>244</v>
      </c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31"/>
      <c r="AT248" s="31"/>
      <c r="AU248" s="31"/>
      <c r="AV248" s="31"/>
      <c r="AW248" s="31"/>
      <c r="AX248" s="31"/>
      <c r="AY248" s="31"/>
      <c r="AZ248" s="31"/>
      <c r="BA248" s="31"/>
      <c r="BB248" s="31"/>
      <c r="BC248" s="31"/>
      <c r="BD248" s="31"/>
      <c r="BE248" s="31"/>
      <c r="BF248" s="31"/>
      <c r="BG248" s="31"/>
      <c r="BH248" s="31"/>
      <c r="BI248" s="31"/>
      <c r="BJ248" s="31"/>
      <c r="BK248" s="31"/>
      <c r="BL248" s="31"/>
    </row>
    <row r="249" spans="1:79" ht="42.95" customHeight="1" x14ac:dyDescent="0.2">
      <c r="A249" s="73" t="s">
        <v>135</v>
      </c>
      <c r="B249" s="73"/>
      <c r="C249" s="73"/>
      <c r="D249" s="73"/>
      <c r="E249" s="73"/>
      <c r="F249" s="73"/>
      <c r="G249" s="27" t="s">
        <v>19</v>
      </c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 t="s">
        <v>15</v>
      </c>
      <c r="U249" s="27"/>
      <c r="V249" s="27"/>
      <c r="W249" s="27"/>
      <c r="X249" s="27"/>
      <c r="Y249" s="27"/>
      <c r="Z249" s="27" t="s">
        <v>14</v>
      </c>
      <c r="AA249" s="27"/>
      <c r="AB249" s="27"/>
      <c r="AC249" s="27"/>
      <c r="AD249" s="27"/>
      <c r="AE249" s="27" t="s">
        <v>247</v>
      </c>
      <c r="AF249" s="27"/>
      <c r="AG249" s="27"/>
      <c r="AH249" s="27"/>
      <c r="AI249" s="27"/>
      <c r="AJ249" s="27"/>
      <c r="AK249" s="27" t="s">
        <v>252</v>
      </c>
      <c r="AL249" s="27"/>
      <c r="AM249" s="27"/>
      <c r="AN249" s="27"/>
      <c r="AO249" s="27"/>
      <c r="AP249" s="27"/>
      <c r="AQ249" s="27" t="s">
        <v>264</v>
      </c>
      <c r="AR249" s="27"/>
      <c r="AS249" s="27"/>
      <c r="AT249" s="27"/>
      <c r="AU249" s="27"/>
      <c r="AV249" s="27"/>
      <c r="AW249" s="27" t="s">
        <v>18</v>
      </c>
      <c r="AX249" s="27"/>
      <c r="AY249" s="27"/>
      <c r="AZ249" s="27"/>
      <c r="BA249" s="27"/>
      <c r="BB249" s="27"/>
      <c r="BC249" s="27"/>
      <c r="BD249" s="27"/>
      <c r="BE249" s="27" t="s">
        <v>156</v>
      </c>
      <c r="BF249" s="27"/>
      <c r="BG249" s="27"/>
      <c r="BH249" s="27"/>
      <c r="BI249" s="27"/>
      <c r="BJ249" s="27"/>
      <c r="BK249" s="27"/>
      <c r="BL249" s="27"/>
    </row>
    <row r="250" spans="1:79" ht="21.75" customHeight="1" x14ac:dyDescent="0.2">
      <c r="A250" s="73"/>
      <c r="B250" s="73"/>
      <c r="C250" s="73"/>
      <c r="D250" s="73"/>
      <c r="E250" s="73"/>
      <c r="F250" s="73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/>
      <c r="AP250" s="27"/>
      <c r="AQ250" s="27"/>
      <c r="AR250" s="27"/>
      <c r="AS250" s="27"/>
      <c r="AT250" s="27"/>
      <c r="AU250" s="27"/>
      <c r="AV250" s="27"/>
      <c r="AW250" s="27"/>
      <c r="AX250" s="27"/>
      <c r="AY250" s="27"/>
      <c r="AZ250" s="27"/>
      <c r="BA250" s="27"/>
      <c r="BB250" s="27"/>
      <c r="BC250" s="27"/>
      <c r="BD250" s="27"/>
      <c r="BE250" s="27"/>
      <c r="BF250" s="27"/>
      <c r="BG250" s="27"/>
      <c r="BH250" s="27"/>
      <c r="BI250" s="27"/>
      <c r="BJ250" s="27"/>
      <c r="BK250" s="27"/>
      <c r="BL250" s="27"/>
    </row>
    <row r="251" spans="1:79" ht="15" customHeight="1" x14ac:dyDescent="0.2">
      <c r="A251" s="27">
        <v>1</v>
      </c>
      <c r="B251" s="27"/>
      <c r="C251" s="27"/>
      <c r="D251" s="27"/>
      <c r="E251" s="27"/>
      <c r="F251" s="27"/>
      <c r="G251" s="27">
        <v>2</v>
      </c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>
        <v>3</v>
      </c>
      <c r="U251" s="27"/>
      <c r="V251" s="27"/>
      <c r="W251" s="27"/>
      <c r="X251" s="27"/>
      <c r="Y251" s="27"/>
      <c r="Z251" s="27">
        <v>4</v>
      </c>
      <c r="AA251" s="27"/>
      <c r="AB251" s="27"/>
      <c r="AC251" s="27"/>
      <c r="AD251" s="27"/>
      <c r="AE251" s="27">
        <v>5</v>
      </c>
      <c r="AF251" s="27"/>
      <c r="AG251" s="27"/>
      <c r="AH251" s="27"/>
      <c r="AI251" s="27"/>
      <c r="AJ251" s="27"/>
      <c r="AK251" s="27">
        <v>6</v>
      </c>
      <c r="AL251" s="27"/>
      <c r="AM251" s="27"/>
      <c r="AN251" s="27"/>
      <c r="AO251" s="27"/>
      <c r="AP251" s="27"/>
      <c r="AQ251" s="27">
        <v>7</v>
      </c>
      <c r="AR251" s="27"/>
      <c r="AS251" s="27"/>
      <c r="AT251" s="27"/>
      <c r="AU251" s="27"/>
      <c r="AV251" s="27"/>
      <c r="AW251" s="26">
        <v>8</v>
      </c>
      <c r="AX251" s="26"/>
      <c r="AY251" s="26"/>
      <c r="AZ251" s="26"/>
      <c r="BA251" s="26"/>
      <c r="BB251" s="26"/>
      <c r="BC251" s="26"/>
      <c r="BD251" s="26"/>
      <c r="BE251" s="26">
        <v>9</v>
      </c>
      <c r="BF251" s="26"/>
      <c r="BG251" s="26"/>
      <c r="BH251" s="26"/>
      <c r="BI251" s="26"/>
      <c r="BJ251" s="26"/>
      <c r="BK251" s="26"/>
      <c r="BL251" s="26"/>
    </row>
    <row r="252" spans="1:79" s="1" customFormat="1" ht="18.75" hidden="1" customHeight="1" x14ac:dyDescent="0.2">
      <c r="A252" s="26" t="s">
        <v>64</v>
      </c>
      <c r="B252" s="26"/>
      <c r="C252" s="26"/>
      <c r="D252" s="26"/>
      <c r="E252" s="26"/>
      <c r="F252" s="26"/>
      <c r="G252" s="60" t="s">
        <v>57</v>
      </c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30" t="s">
        <v>80</v>
      </c>
      <c r="U252" s="30"/>
      <c r="V252" s="30"/>
      <c r="W252" s="30"/>
      <c r="X252" s="30"/>
      <c r="Y252" s="30"/>
      <c r="Z252" s="30" t="s">
        <v>81</v>
      </c>
      <c r="AA252" s="30"/>
      <c r="AB252" s="30"/>
      <c r="AC252" s="30"/>
      <c r="AD252" s="30"/>
      <c r="AE252" s="30" t="s">
        <v>82</v>
      </c>
      <c r="AF252" s="30"/>
      <c r="AG252" s="30"/>
      <c r="AH252" s="30"/>
      <c r="AI252" s="30"/>
      <c r="AJ252" s="30"/>
      <c r="AK252" s="30" t="s">
        <v>83</v>
      </c>
      <c r="AL252" s="30"/>
      <c r="AM252" s="30"/>
      <c r="AN252" s="30"/>
      <c r="AO252" s="30"/>
      <c r="AP252" s="30"/>
      <c r="AQ252" s="30" t="s">
        <v>84</v>
      </c>
      <c r="AR252" s="30"/>
      <c r="AS252" s="30"/>
      <c r="AT252" s="30"/>
      <c r="AU252" s="30"/>
      <c r="AV252" s="30"/>
      <c r="AW252" s="60" t="s">
        <v>87</v>
      </c>
      <c r="AX252" s="60"/>
      <c r="AY252" s="60"/>
      <c r="AZ252" s="60"/>
      <c r="BA252" s="60"/>
      <c r="BB252" s="60"/>
      <c r="BC252" s="60"/>
      <c r="BD252" s="60"/>
      <c r="BE252" s="60" t="s">
        <v>88</v>
      </c>
      <c r="BF252" s="60"/>
      <c r="BG252" s="60"/>
      <c r="BH252" s="60"/>
      <c r="BI252" s="60"/>
      <c r="BJ252" s="60"/>
      <c r="BK252" s="60"/>
      <c r="BL252" s="60"/>
      <c r="CA252" s="1" t="s">
        <v>54</v>
      </c>
    </row>
    <row r="253" spans="1:79" s="6" customFormat="1" ht="12.75" customHeight="1" x14ac:dyDescent="0.2">
      <c r="A253" s="84"/>
      <c r="B253" s="84"/>
      <c r="C253" s="84"/>
      <c r="D253" s="84"/>
      <c r="E253" s="84"/>
      <c r="F253" s="84"/>
      <c r="G253" s="119" t="s">
        <v>147</v>
      </c>
      <c r="H253" s="119"/>
      <c r="I253" s="119"/>
      <c r="J253" s="119"/>
      <c r="K253" s="119"/>
      <c r="L253" s="119"/>
      <c r="M253" s="119"/>
      <c r="N253" s="119"/>
      <c r="O253" s="119"/>
      <c r="P253" s="119"/>
      <c r="Q253" s="119"/>
      <c r="R253" s="119"/>
      <c r="S253" s="119"/>
      <c r="T253" s="115"/>
      <c r="U253" s="115"/>
      <c r="V253" s="115"/>
      <c r="W253" s="115"/>
      <c r="X253" s="115"/>
      <c r="Y253" s="115"/>
      <c r="Z253" s="115"/>
      <c r="AA253" s="115"/>
      <c r="AB253" s="115"/>
      <c r="AC253" s="115"/>
      <c r="AD253" s="115"/>
      <c r="AE253" s="115"/>
      <c r="AF253" s="115"/>
      <c r="AG253" s="115"/>
      <c r="AH253" s="115"/>
      <c r="AI253" s="115"/>
      <c r="AJ253" s="115"/>
      <c r="AK253" s="115"/>
      <c r="AL253" s="115"/>
      <c r="AM253" s="115"/>
      <c r="AN253" s="115"/>
      <c r="AO253" s="115"/>
      <c r="AP253" s="115"/>
      <c r="AQ253" s="115"/>
      <c r="AR253" s="115"/>
      <c r="AS253" s="115"/>
      <c r="AT253" s="115"/>
      <c r="AU253" s="115"/>
      <c r="AV253" s="115"/>
      <c r="AW253" s="119"/>
      <c r="AX253" s="119"/>
      <c r="AY253" s="119"/>
      <c r="AZ253" s="119"/>
      <c r="BA253" s="119"/>
      <c r="BB253" s="119"/>
      <c r="BC253" s="119"/>
      <c r="BD253" s="119"/>
      <c r="BE253" s="119"/>
      <c r="BF253" s="119"/>
      <c r="BG253" s="119"/>
      <c r="BH253" s="119"/>
      <c r="BI253" s="119"/>
      <c r="BJ253" s="119"/>
      <c r="BK253" s="119"/>
      <c r="BL253" s="119"/>
      <c r="CA253" s="6" t="s">
        <v>55</v>
      </c>
    </row>
    <row r="255" spans="1:79" ht="14.25" customHeight="1" x14ac:dyDescent="0.2">
      <c r="A255" s="29" t="s">
        <v>265</v>
      </c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  <c r="BA255" s="29"/>
      <c r="BB255" s="29"/>
      <c r="BC255" s="29"/>
      <c r="BD255" s="29"/>
      <c r="BE255" s="29"/>
      <c r="BF255" s="29"/>
      <c r="BG255" s="29"/>
      <c r="BH255" s="29"/>
      <c r="BI255" s="29"/>
      <c r="BJ255" s="29"/>
      <c r="BK255" s="29"/>
      <c r="BL255" s="29"/>
    </row>
    <row r="256" spans="1:79" ht="30" customHeight="1" x14ac:dyDescent="0.2">
      <c r="A256" s="124" t="s">
        <v>230</v>
      </c>
      <c r="B256" s="125"/>
      <c r="C256" s="125"/>
      <c r="D256" s="125"/>
      <c r="E256" s="125"/>
      <c r="F256" s="125"/>
      <c r="G256" s="125"/>
      <c r="H256" s="125"/>
      <c r="I256" s="125"/>
      <c r="J256" s="125"/>
      <c r="K256" s="125"/>
      <c r="L256" s="125"/>
      <c r="M256" s="125"/>
      <c r="N256" s="125"/>
      <c r="O256" s="125"/>
      <c r="P256" s="125"/>
      <c r="Q256" s="125"/>
      <c r="R256" s="125"/>
      <c r="S256" s="125"/>
      <c r="T256" s="125"/>
      <c r="U256" s="125"/>
      <c r="V256" s="125"/>
      <c r="W256" s="125"/>
      <c r="X256" s="125"/>
      <c r="Y256" s="125"/>
      <c r="Z256" s="125"/>
      <c r="AA256" s="125"/>
      <c r="AB256" s="125"/>
      <c r="AC256" s="125"/>
      <c r="AD256" s="125"/>
      <c r="AE256" s="125"/>
      <c r="AF256" s="125"/>
      <c r="AG256" s="125"/>
      <c r="AH256" s="125"/>
      <c r="AI256" s="125"/>
      <c r="AJ256" s="125"/>
      <c r="AK256" s="125"/>
      <c r="AL256" s="125"/>
      <c r="AM256" s="125"/>
      <c r="AN256" s="125"/>
      <c r="AO256" s="125"/>
      <c r="AP256" s="125"/>
      <c r="AQ256" s="125"/>
      <c r="AR256" s="125"/>
      <c r="AS256" s="125"/>
      <c r="AT256" s="125"/>
      <c r="AU256" s="125"/>
      <c r="AV256" s="125"/>
      <c r="AW256" s="125"/>
      <c r="AX256" s="125"/>
      <c r="AY256" s="125"/>
      <c r="AZ256" s="125"/>
      <c r="BA256" s="125"/>
      <c r="BB256" s="125"/>
      <c r="BC256" s="125"/>
      <c r="BD256" s="125"/>
      <c r="BE256" s="125"/>
      <c r="BF256" s="125"/>
      <c r="BG256" s="125"/>
      <c r="BH256" s="125"/>
      <c r="BI256" s="125"/>
      <c r="BJ256" s="125"/>
      <c r="BK256" s="125"/>
      <c r="BL256" s="125"/>
    </row>
    <row r="257" spans="1:64" ht="1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</row>
    <row r="259" spans="1:64" ht="14.25" x14ac:dyDescent="0.2">
      <c r="A259" s="29" t="s">
        <v>280</v>
      </c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  <c r="BA259" s="29"/>
      <c r="BB259" s="29"/>
      <c r="BC259" s="29"/>
      <c r="BD259" s="29"/>
      <c r="BE259" s="29"/>
      <c r="BF259" s="29"/>
      <c r="BG259" s="29"/>
      <c r="BH259" s="29"/>
      <c r="BI259" s="29"/>
      <c r="BJ259" s="29"/>
      <c r="BK259" s="29"/>
      <c r="BL259" s="29"/>
    </row>
    <row r="260" spans="1:64" ht="14.25" x14ac:dyDescent="0.2">
      <c r="A260" s="29" t="s">
        <v>253</v>
      </c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29"/>
      <c r="AY260" s="29"/>
      <c r="AZ260" s="29"/>
      <c r="BA260" s="29"/>
      <c r="BB260" s="29"/>
      <c r="BC260" s="29"/>
      <c r="BD260" s="29"/>
      <c r="BE260" s="29"/>
      <c r="BF260" s="29"/>
      <c r="BG260" s="29"/>
      <c r="BH260" s="29"/>
      <c r="BI260" s="29"/>
      <c r="BJ260" s="29"/>
      <c r="BK260" s="29"/>
      <c r="BL260" s="29"/>
    </row>
    <row r="261" spans="1:64" ht="75" customHeight="1" x14ac:dyDescent="0.2">
      <c r="A261" s="124" t="s">
        <v>232</v>
      </c>
      <c r="B261" s="125"/>
      <c r="C261" s="125"/>
      <c r="D261" s="125"/>
      <c r="E261" s="125"/>
      <c r="F261" s="125"/>
      <c r="G261" s="125"/>
      <c r="H261" s="125"/>
      <c r="I261" s="125"/>
      <c r="J261" s="125"/>
      <c r="K261" s="125"/>
      <c r="L261" s="125"/>
      <c r="M261" s="125"/>
      <c r="N261" s="125"/>
      <c r="O261" s="125"/>
      <c r="P261" s="125"/>
      <c r="Q261" s="125"/>
      <c r="R261" s="125"/>
      <c r="S261" s="125"/>
      <c r="T261" s="125"/>
      <c r="U261" s="125"/>
      <c r="V261" s="125"/>
      <c r="W261" s="125"/>
      <c r="X261" s="125"/>
      <c r="Y261" s="125"/>
      <c r="Z261" s="125"/>
      <c r="AA261" s="125"/>
      <c r="AB261" s="125"/>
      <c r="AC261" s="125"/>
      <c r="AD261" s="125"/>
      <c r="AE261" s="125"/>
      <c r="AF261" s="125"/>
      <c r="AG261" s="125"/>
      <c r="AH261" s="125"/>
      <c r="AI261" s="125"/>
      <c r="AJ261" s="125"/>
      <c r="AK261" s="125"/>
      <c r="AL261" s="125"/>
      <c r="AM261" s="125"/>
      <c r="AN261" s="125"/>
      <c r="AO261" s="125"/>
      <c r="AP261" s="125"/>
      <c r="AQ261" s="125"/>
      <c r="AR261" s="125"/>
      <c r="AS261" s="125"/>
      <c r="AT261" s="125"/>
      <c r="AU261" s="125"/>
      <c r="AV261" s="125"/>
      <c r="AW261" s="125"/>
      <c r="AX261" s="125"/>
      <c r="AY261" s="125"/>
      <c r="AZ261" s="125"/>
      <c r="BA261" s="125"/>
      <c r="BB261" s="125"/>
      <c r="BC261" s="125"/>
      <c r="BD261" s="125"/>
      <c r="BE261" s="125"/>
      <c r="BF261" s="125"/>
      <c r="BG261" s="125"/>
      <c r="BH261" s="125"/>
      <c r="BI261" s="125"/>
      <c r="BJ261" s="125"/>
      <c r="BK261" s="125"/>
      <c r="BL261" s="125"/>
    </row>
    <row r="262" spans="1:64" ht="1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</row>
    <row r="265" spans="1:64" ht="18.95" customHeight="1" x14ac:dyDescent="0.2">
      <c r="A265" s="128" t="s">
        <v>238</v>
      </c>
      <c r="B265" s="125"/>
      <c r="C265" s="125"/>
      <c r="D265" s="125"/>
      <c r="E265" s="125"/>
      <c r="F265" s="125"/>
      <c r="G265" s="125"/>
      <c r="H265" s="125"/>
      <c r="I265" s="125"/>
      <c r="J265" s="125"/>
      <c r="K265" s="125"/>
      <c r="L265" s="125"/>
      <c r="M265" s="125"/>
      <c r="N265" s="125"/>
      <c r="O265" s="125"/>
      <c r="P265" s="125"/>
      <c r="Q265" s="125"/>
      <c r="R265" s="125"/>
      <c r="S265" s="125"/>
      <c r="T265" s="125"/>
      <c r="U265" s="125"/>
      <c r="V265" s="125"/>
      <c r="W265" s="125"/>
      <c r="X265" s="125"/>
      <c r="Y265" s="125"/>
      <c r="Z265" s="125"/>
      <c r="AA265" s="125"/>
      <c r="AB265" s="22"/>
      <c r="AC265" s="22"/>
      <c r="AD265" s="22"/>
      <c r="AE265" s="22"/>
      <c r="AF265" s="22"/>
      <c r="AG265" s="22"/>
      <c r="AH265" s="42"/>
      <c r="AI265" s="42"/>
      <c r="AJ265" s="42"/>
      <c r="AK265" s="42"/>
      <c r="AL265" s="42"/>
      <c r="AM265" s="42"/>
      <c r="AN265" s="42"/>
      <c r="AO265" s="42"/>
      <c r="AP265" s="42"/>
      <c r="AQ265" s="22"/>
      <c r="AR265" s="22"/>
      <c r="AS265" s="22"/>
      <c r="AT265" s="22"/>
      <c r="AU265" s="129" t="s">
        <v>240</v>
      </c>
      <c r="AV265" s="127"/>
      <c r="AW265" s="127"/>
      <c r="AX265" s="127"/>
      <c r="AY265" s="127"/>
      <c r="AZ265" s="127"/>
      <c r="BA265" s="127"/>
      <c r="BB265" s="127"/>
      <c r="BC265" s="127"/>
      <c r="BD265" s="127"/>
      <c r="BE265" s="127"/>
      <c r="BF265" s="127"/>
    </row>
    <row r="266" spans="1:64" ht="12.75" customHeight="1" x14ac:dyDescent="0.2">
      <c r="AB266" s="23"/>
      <c r="AC266" s="23"/>
      <c r="AD266" s="23"/>
      <c r="AE266" s="23"/>
      <c r="AF266" s="23"/>
      <c r="AG266" s="23"/>
      <c r="AH266" s="28" t="s">
        <v>1</v>
      </c>
      <c r="AI266" s="28"/>
      <c r="AJ266" s="28"/>
      <c r="AK266" s="28"/>
      <c r="AL266" s="28"/>
      <c r="AM266" s="28"/>
      <c r="AN266" s="28"/>
      <c r="AO266" s="28"/>
      <c r="AP266" s="28"/>
      <c r="AQ266" s="23"/>
      <c r="AR266" s="23"/>
      <c r="AS266" s="23"/>
      <c r="AT266" s="23"/>
      <c r="AU266" s="28" t="s">
        <v>160</v>
      </c>
      <c r="AV266" s="28"/>
      <c r="AW266" s="28"/>
      <c r="AX266" s="28"/>
      <c r="AY266" s="28"/>
      <c r="AZ266" s="28"/>
      <c r="BA266" s="28"/>
      <c r="BB266" s="28"/>
      <c r="BC266" s="28"/>
      <c r="BD266" s="28"/>
      <c r="BE266" s="28"/>
      <c r="BF266" s="28"/>
    </row>
    <row r="267" spans="1:64" ht="15" x14ac:dyDescent="0.2">
      <c r="AB267" s="23"/>
      <c r="AC267" s="23"/>
      <c r="AD267" s="23"/>
      <c r="AE267" s="23"/>
      <c r="AF267" s="23"/>
      <c r="AG267" s="23"/>
      <c r="AH267" s="24"/>
      <c r="AI267" s="24"/>
      <c r="AJ267" s="24"/>
      <c r="AK267" s="24"/>
      <c r="AL267" s="24"/>
      <c r="AM267" s="24"/>
      <c r="AN267" s="24"/>
      <c r="AO267" s="24"/>
      <c r="AP267" s="24"/>
      <c r="AQ267" s="23"/>
      <c r="AR267" s="23"/>
      <c r="AS267" s="23"/>
      <c r="AT267" s="23"/>
      <c r="AU267" s="24"/>
      <c r="AV267" s="24"/>
      <c r="AW267" s="24"/>
      <c r="AX267" s="24"/>
      <c r="AY267" s="24"/>
      <c r="AZ267" s="24"/>
      <c r="BA267" s="24"/>
      <c r="BB267" s="24"/>
      <c r="BC267" s="24"/>
      <c r="BD267" s="24"/>
      <c r="BE267" s="24"/>
      <c r="BF267" s="24"/>
    </row>
    <row r="268" spans="1:64" ht="18" customHeight="1" x14ac:dyDescent="0.2">
      <c r="A268" s="128" t="s">
        <v>239</v>
      </c>
      <c r="B268" s="125"/>
      <c r="C268" s="125"/>
      <c r="D268" s="125"/>
      <c r="E268" s="125"/>
      <c r="F268" s="125"/>
      <c r="G268" s="125"/>
      <c r="H268" s="125"/>
      <c r="I268" s="125"/>
      <c r="J268" s="125"/>
      <c r="K268" s="125"/>
      <c r="L268" s="125"/>
      <c r="M268" s="125"/>
      <c r="N268" s="125"/>
      <c r="O268" s="125"/>
      <c r="P268" s="125"/>
      <c r="Q268" s="125"/>
      <c r="R268" s="125"/>
      <c r="S268" s="125"/>
      <c r="T268" s="125"/>
      <c r="U268" s="125"/>
      <c r="V268" s="125"/>
      <c r="W268" s="125"/>
      <c r="X268" s="125"/>
      <c r="Y268" s="125"/>
      <c r="Z268" s="125"/>
      <c r="AA268" s="125"/>
      <c r="AB268" s="23"/>
      <c r="AC268" s="23"/>
      <c r="AD268" s="23"/>
      <c r="AE268" s="23"/>
      <c r="AF268" s="23"/>
      <c r="AG268" s="23"/>
      <c r="AH268" s="43"/>
      <c r="AI268" s="43"/>
      <c r="AJ268" s="43"/>
      <c r="AK268" s="43"/>
      <c r="AL268" s="43"/>
      <c r="AM268" s="43"/>
      <c r="AN268" s="43"/>
      <c r="AO268" s="43"/>
      <c r="AP268" s="43"/>
      <c r="AQ268" s="23"/>
      <c r="AR268" s="23"/>
      <c r="AS268" s="23"/>
      <c r="AT268" s="23"/>
      <c r="AU268" s="130" t="s">
        <v>241</v>
      </c>
      <c r="AV268" s="127"/>
      <c r="AW268" s="127"/>
      <c r="AX268" s="127"/>
      <c r="AY268" s="127"/>
      <c r="AZ268" s="127"/>
      <c r="BA268" s="127"/>
      <c r="BB268" s="127"/>
      <c r="BC268" s="127"/>
      <c r="BD268" s="127"/>
      <c r="BE268" s="127"/>
      <c r="BF268" s="127"/>
    </row>
    <row r="269" spans="1:64" ht="12" customHeight="1" x14ac:dyDescent="0.2">
      <c r="AB269" s="23"/>
      <c r="AC269" s="23"/>
      <c r="AD269" s="23"/>
      <c r="AE269" s="23"/>
      <c r="AF269" s="23"/>
      <c r="AG269" s="23"/>
      <c r="AH269" s="28" t="s">
        <v>1</v>
      </c>
      <c r="AI269" s="28"/>
      <c r="AJ269" s="28"/>
      <c r="AK269" s="28"/>
      <c r="AL269" s="28"/>
      <c r="AM269" s="28"/>
      <c r="AN269" s="28"/>
      <c r="AO269" s="28"/>
      <c r="AP269" s="28"/>
      <c r="AQ269" s="23"/>
      <c r="AR269" s="23"/>
      <c r="AS269" s="23"/>
      <c r="AT269" s="23"/>
      <c r="AU269" s="28" t="s">
        <v>160</v>
      </c>
      <c r="AV269" s="28"/>
      <c r="AW269" s="28"/>
      <c r="AX269" s="28"/>
      <c r="AY269" s="28"/>
      <c r="AZ269" s="28"/>
      <c r="BA269" s="28"/>
      <c r="BB269" s="28"/>
      <c r="BC269" s="28"/>
      <c r="BD269" s="28"/>
      <c r="BE269" s="28"/>
      <c r="BF269" s="28"/>
    </row>
  </sheetData>
  <mergeCells count="1839">
    <mergeCell ref="AP213:AT213"/>
    <mergeCell ref="AU213:AY213"/>
    <mergeCell ref="AZ213:BD213"/>
    <mergeCell ref="A213:F213"/>
    <mergeCell ref="G213:S213"/>
    <mergeCell ref="T213:Z213"/>
    <mergeCell ref="AA213:AE213"/>
    <mergeCell ref="AF213:AJ213"/>
    <mergeCell ref="AK213:AO213"/>
    <mergeCell ref="AP204:AT204"/>
    <mergeCell ref="AU204:AY204"/>
    <mergeCell ref="AZ204:BD204"/>
    <mergeCell ref="BE204:BI204"/>
    <mergeCell ref="BJ204:BN204"/>
    <mergeCell ref="BO204:BS204"/>
    <mergeCell ref="A204:F204"/>
    <mergeCell ref="G204:S204"/>
    <mergeCell ref="T204:Z204"/>
    <mergeCell ref="AA204:AE204"/>
    <mergeCell ref="AF204:AJ204"/>
    <mergeCell ref="AK204:AO204"/>
    <mergeCell ref="BA193:BC193"/>
    <mergeCell ref="BD193:BF193"/>
    <mergeCell ref="BG193:BI193"/>
    <mergeCell ref="BJ193:BL193"/>
    <mergeCell ref="AI193:AK193"/>
    <mergeCell ref="AL193:AN193"/>
    <mergeCell ref="AO193:AQ193"/>
    <mergeCell ref="AR193:AT193"/>
    <mergeCell ref="AU193:AW193"/>
    <mergeCell ref="AX193:AZ193"/>
    <mergeCell ref="BA192:BC192"/>
    <mergeCell ref="BD192:BF192"/>
    <mergeCell ref="BG192:BI192"/>
    <mergeCell ref="BJ192:BL192"/>
    <mergeCell ref="A193:C193"/>
    <mergeCell ref="D193:V193"/>
    <mergeCell ref="W193:Y193"/>
    <mergeCell ref="Z193:AB193"/>
    <mergeCell ref="AC193:AE193"/>
    <mergeCell ref="AF193:AH193"/>
    <mergeCell ref="AI192:AK192"/>
    <mergeCell ref="AL192:AN192"/>
    <mergeCell ref="AO192:AQ192"/>
    <mergeCell ref="AR192:AT192"/>
    <mergeCell ref="AU192:AW192"/>
    <mergeCell ref="AX192:AZ192"/>
    <mergeCell ref="BA191:BC191"/>
    <mergeCell ref="BD191:BF191"/>
    <mergeCell ref="BG191:BI191"/>
    <mergeCell ref="BJ191:BL191"/>
    <mergeCell ref="A192:C192"/>
    <mergeCell ref="D192:V192"/>
    <mergeCell ref="W192:Y192"/>
    <mergeCell ref="Z192:AB192"/>
    <mergeCell ref="AC192:AE192"/>
    <mergeCell ref="AF192:AH192"/>
    <mergeCell ref="AI191:AK191"/>
    <mergeCell ref="AL191:AN191"/>
    <mergeCell ref="AO191:AQ191"/>
    <mergeCell ref="AR191:AT191"/>
    <mergeCell ref="AU191:AW191"/>
    <mergeCell ref="AX191:AZ191"/>
    <mergeCell ref="A191:C191"/>
    <mergeCell ref="D191:V191"/>
    <mergeCell ref="W191:Y191"/>
    <mergeCell ref="Z191:AB191"/>
    <mergeCell ref="AC191:AE191"/>
    <mergeCell ref="AF191:AH191"/>
    <mergeCell ref="AU190:AW190"/>
    <mergeCell ref="AX190:AZ190"/>
    <mergeCell ref="BA190:BC190"/>
    <mergeCell ref="BD190:BF190"/>
    <mergeCell ref="BG190:BI190"/>
    <mergeCell ref="BJ190:BL190"/>
    <mergeCell ref="AC190:AE190"/>
    <mergeCell ref="AF190:AH190"/>
    <mergeCell ref="AI190:AK190"/>
    <mergeCell ref="AL190:AN190"/>
    <mergeCell ref="AO190:AQ190"/>
    <mergeCell ref="AR190:AT190"/>
    <mergeCell ref="AT180:AX180"/>
    <mergeCell ref="AY180:BC180"/>
    <mergeCell ref="BD180:BH180"/>
    <mergeCell ref="BI180:BM180"/>
    <mergeCell ref="BN180:BR180"/>
    <mergeCell ref="A180:T180"/>
    <mergeCell ref="U180:Y180"/>
    <mergeCell ref="Z180:AD180"/>
    <mergeCell ref="AE180:AI180"/>
    <mergeCell ref="AJ180:AN180"/>
    <mergeCell ref="AO180:AS180"/>
    <mergeCell ref="AO179:AS179"/>
    <mergeCell ref="AT179:AX179"/>
    <mergeCell ref="AY179:BC179"/>
    <mergeCell ref="BD179:BH179"/>
    <mergeCell ref="BI179:BM179"/>
    <mergeCell ref="BN179:BR179"/>
    <mergeCell ref="AT178:AX178"/>
    <mergeCell ref="AY178:BC178"/>
    <mergeCell ref="BD178:BH178"/>
    <mergeCell ref="BI178:BM178"/>
    <mergeCell ref="BN178:BR178"/>
    <mergeCell ref="A179:T179"/>
    <mergeCell ref="U179:Y179"/>
    <mergeCell ref="Z179:AD179"/>
    <mergeCell ref="AE179:AI179"/>
    <mergeCell ref="AJ179:AN179"/>
    <mergeCell ref="A178:T178"/>
    <mergeCell ref="U178:Y178"/>
    <mergeCell ref="Z178:AD178"/>
    <mergeCell ref="AE178:AI178"/>
    <mergeCell ref="AJ178:AN178"/>
    <mergeCell ref="AO178:AS178"/>
    <mergeCell ref="AO177:AS177"/>
    <mergeCell ref="AT177:AX177"/>
    <mergeCell ref="AY177:BC177"/>
    <mergeCell ref="BD177:BH177"/>
    <mergeCell ref="BI177:BM177"/>
    <mergeCell ref="BN177:BR177"/>
    <mergeCell ref="AT176:AX176"/>
    <mergeCell ref="AY176:BC176"/>
    <mergeCell ref="BD176:BH176"/>
    <mergeCell ref="BI176:BM176"/>
    <mergeCell ref="BN176:BR176"/>
    <mergeCell ref="A177:T177"/>
    <mergeCell ref="U177:Y177"/>
    <mergeCell ref="Z177:AD177"/>
    <mergeCell ref="AE177:AI177"/>
    <mergeCell ref="AJ177:AN177"/>
    <mergeCell ref="A176:T176"/>
    <mergeCell ref="U176:Y176"/>
    <mergeCell ref="Z176:AD176"/>
    <mergeCell ref="AE176:AI176"/>
    <mergeCell ref="AJ176:AN176"/>
    <mergeCell ref="AO176:AS176"/>
    <mergeCell ref="AO175:AS175"/>
    <mergeCell ref="AT175:AX175"/>
    <mergeCell ref="AY175:BC175"/>
    <mergeCell ref="BD175:BH175"/>
    <mergeCell ref="BI175:BM175"/>
    <mergeCell ref="BN175:BR175"/>
    <mergeCell ref="AT174:AX174"/>
    <mergeCell ref="AY174:BC174"/>
    <mergeCell ref="BD174:BH174"/>
    <mergeCell ref="BI174:BM174"/>
    <mergeCell ref="BN174:BR174"/>
    <mergeCell ref="A175:T175"/>
    <mergeCell ref="U175:Y175"/>
    <mergeCell ref="Z175:AD175"/>
    <mergeCell ref="AE175:AI175"/>
    <mergeCell ref="AJ175:AN175"/>
    <mergeCell ref="A174:T174"/>
    <mergeCell ref="U174:Y174"/>
    <mergeCell ref="Z174:AD174"/>
    <mergeCell ref="AE174:AI174"/>
    <mergeCell ref="AJ174:AN174"/>
    <mergeCell ref="AO174:AS174"/>
    <mergeCell ref="AO173:AS173"/>
    <mergeCell ref="AT173:AX173"/>
    <mergeCell ref="AY173:BC173"/>
    <mergeCell ref="BD173:BH173"/>
    <mergeCell ref="BI173:BM173"/>
    <mergeCell ref="BN173:BR173"/>
    <mergeCell ref="AT172:AX172"/>
    <mergeCell ref="AY172:BC172"/>
    <mergeCell ref="BD172:BH172"/>
    <mergeCell ref="BI172:BM172"/>
    <mergeCell ref="BN172:BR172"/>
    <mergeCell ref="A173:T173"/>
    <mergeCell ref="U173:Y173"/>
    <mergeCell ref="Z173:AD173"/>
    <mergeCell ref="AE173:AI173"/>
    <mergeCell ref="AJ173:AN173"/>
    <mergeCell ref="AY171:BC171"/>
    <mergeCell ref="BD171:BH171"/>
    <mergeCell ref="BI171:BM171"/>
    <mergeCell ref="BN171:BR171"/>
    <mergeCell ref="A172:T172"/>
    <mergeCell ref="U172:Y172"/>
    <mergeCell ref="Z172:AD172"/>
    <mergeCell ref="AE172:AI172"/>
    <mergeCell ref="AJ172:AN172"/>
    <mergeCell ref="AO172:AS172"/>
    <mergeCell ref="BD170:BH170"/>
    <mergeCell ref="BI170:BM170"/>
    <mergeCell ref="BN170:BR170"/>
    <mergeCell ref="A171:T171"/>
    <mergeCell ref="U171:Y171"/>
    <mergeCell ref="Z171:AD171"/>
    <mergeCell ref="AE171:AI171"/>
    <mergeCell ref="AJ171:AN171"/>
    <mergeCell ref="AO171:AS171"/>
    <mergeCell ref="AT171:AX171"/>
    <mergeCell ref="Z170:AD170"/>
    <mergeCell ref="AE170:AI170"/>
    <mergeCell ref="AJ170:AN170"/>
    <mergeCell ref="AO170:AS170"/>
    <mergeCell ref="AT170:AX170"/>
    <mergeCell ref="AY170:BC170"/>
    <mergeCell ref="A169:T169"/>
    <mergeCell ref="U169:Y169"/>
    <mergeCell ref="Z169:AD169"/>
    <mergeCell ref="AE169:AI169"/>
    <mergeCell ref="AJ169:AN169"/>
    <mergeCell ref="AO169:AS169"/>
    <mergeCell ref="AT169:AX169"/>
    <mergeCell ref="AY169:BC169"/>
    <mergeCell ref="BD169:BH169"/>
    <mergeCell ref="BE160:BI160"/>
    <mergeCell ref="BE159:BI159"/>
    <mergeCell ref="A160:C160"/>
    <mergeCell ref="D160:P160"/>
    <mergeCell ref="Q160:U160"/>
    <mergeCell ref="V160:AE160"/>
    <mergeCell ref="AF160:AJ160"/>
    <mergeCell ref="AK160:AO160"/>
    <mergeCell ref="AP160:AT160"/>
    <mergeCell ref="AU160:AY160"/>
    <mergeCell ref="AZ160:BD160"/>
    <mergeCell ref="BE158:BI158"/>
    <mergeCell ref="A159:C159"/>
    <mergeCell ref="D159:P159"/>
    <mergeCell ref="Q159:U159"/>
    <mergeCell ref="V159:AE159"/>
    <mergeCell ref="AF159:AJ159"/>
    <mergeCell ref="AK159:AO159"/>
    <mergeCell ref="AP159:AT159"/>
    <mergeCell ref="AU159:AY159"/>
    <mergeCell ref="AZ159:BD159"/>
    <mergeCell ref="BE157:BI157"/>
    <mergeCell ref="A158:C158"/>
    <mergeCell ref="D158:P158"/>
    <mergeCell ref="Q158:U158"/>
    <mergeCell ref="V158:AE158"/>
    <mergeCell ref="AF158:AJ158"/>
    <mergeCell ref="AK158:AO158"/>
    <mergeCell ref="AP158:AT158"/>
    <mergeCell ref="AU158:AY158"/>
    <mergeCell ref="AZ158:BD158"/>
    <mergeCell ref="BE156:BI156"/>
    <mergeCell ref="A157:C157"/>
    <mergeCell ref="D157:P157"/>
    <mergeCell ref="Q157:U157"/>
    <mergeCell ref="V157:AE157"/>
    <mergeCell ref="AF157:AJ157"/>
    <mergeCell ref="AK157:AO157"/>
    <mergeCell ref="AP157:AT157"/>
    <mergeCell ref="AU157:AY157"/>
    <mergeCell ref="AZ157:BD157"/>
    <mergeCell ref="BE155:BI155"/>
    <mergeCell ref="A156:C156"/>
    <mergeCell ref="D156:P156"/>
    <mergeCell ref="Q156:U156"/>
    <mergeCell ref="V156:AE156"/>
    <mergeCell ref="AF156:AJ156"/>
    <mergeCell ref="AK156:AO156"/>
    <mergeCell ref="AP156:AT156"/>
    <mergeCell ref="AU156:AY156"/>
    <mergeCell ref="AZ156:BD156"/>
    <mergeCell ref="BE154:BI154"/>
    <mergeCell ref="A155:C155"/>
    <mergeCell ref="D155:P155"/>
    <mergeCell ref="Q155:U155"/>
    <mergeCell ref="V155:AE155"/>
    <mergeCell ref="AF155:AJ155"/>
    <mergeCell ref="AK155:AO155"/>
    <mergeCell ref="AP155:AT155"/>
    <mergeCell ref="AU155:AY155"/>
    <mergeCell ref="AZ155:BD155"/>
    <mergeCell ref="BE153:BI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BE152:BI152"/>
    <mergeCell ref="A153:C153"/>
    <mergeCell ref="D153:P153"/>
    <mergeCell ref="Q153:U153"/>
    <mergeCell ref="V153:AE153"/>
    <mergeCell ref="AF153:AJ153"/>
    <mergeCell ref="AK153:AO153"/>
    <mergeCell ref="AP153:AT153"/>
    <mergeCell ref="AU153:AY153"/>
    <mergeCell ref="AZ153:BD153"/>
    <mergeCell ref="BE151:BI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V151:AE151"/>
    <mergeCell ref="AF151:AJ151"/>
    <mergeCell ref="AK151:AO151"/>
    <mergeCell ref="AP151:AT151"/>
    <mergeCell ref="AU151:AY151"/>
    <mergeCell ref="AZ151:BD151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BE142:BI142"/>
    <mergeCell ref="BJ142:BN142"/>
    <mergeCell ref="BO142:BS142"/>
    <mergeCell ref="BT142:BX142"/>
    <mergeCell ref="BT141:BX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AP141:AT141"/>
    <mergeCell ref="AU141:AY141"/>
    <mergeCell ref="AZ141:BD141"/>
    <mergeCell ref="BE141:BI141"/>
    <mergeCell ref="BJ141:BN141"/>
    <mergeCell ref="BO141:BS141"/>
    <mergeCell ref="BE140:BI140"/>
    <mergeCell ref="BJ140:BN140"/>
    <mergeCell ref="BO140:BS140"/>
    <mergeCell ref="BT140:BX140"/>
    <mergeCell ref="A141:C141"/>
    <mergeCell ref="D141:P141"/>
    <mergeCell ref="Q141:U141"/>
    <mergeCell ref="V141:AE141"/>
    <mergeCell ref="AF141:AJ141"/>
    <mergeCell ref="AK141:AO141"/>
    <mergeCell ref="BT139:BX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AP139:AT139"/>
    <mergeCell ref="AU139:AY139"/>
    <mergeCell ref="AZ139:BD139"/>
    <mergeCell ref="BE139:BI139"/>
    <mergeCell ref="BJ139:BN139"/>
    <mergeCell ref="BO139:BS139"/>
    <mergeCell ref="BE138:BI138"/>
    <mergeCell ref="BJ138:BN138"/>
    <mergeCell ref="BO138:BS138"/>
    <mergeCell ref="BT138:BX138"/>
    <mergeCell ref="A139:C139"/>
    <mergeCell ref="D139:P139"/>
    <mergeCell ref="Q139:U139"/>
    <mergeCell ref="V139:AE139"/>
    <mergeCell ref="AF139:AJ139"/>
    <mergeCell ref="AK139:AO139"/>
    <mergeCell ref="BT137:BX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AP137:AT137"/>
    <mergeCell ref="AU137:AY137"/>
    <mergeCell ref="AZ137:BD137"/>
    <mergeCell ref="BE137:BI137"/>
    <mergeCell ref="BJ137:BN137"/>
    <mergeCell ref="BO137:BS137"/>
    <mergeCell ref="BE136:BI136"/>
    <mergeCell ref="BJ136:BN136"/>
    <mergeCell ref="BO136:BS136"/>
    <mergeCell ref="BT136:BX136"/>
    <mergeCell ref="A137:C137"/>
    <mergeCell ref="D137:P137"/>
    <mergeCell ref="Q137:U137"/>
    <mergeCell ref="V137:AE137"/>
    <mergeCell ref="AF137:AJ137"/>
    <mergeCell ref="AK137:AO137"/>
    <mergeCell ref="BT135:BX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P135:AT135"/>
    <mergeCell ref="AU135:AY135"/>
    <mergeCell ref="AZ135:BD135"/>
    <mergeCell ref="BE135:BI135"/>
    <mergeCell ref="BJ135:BN135"/>
    <mergeCell ref="BO135:BS135"/>
    <mergeCell ref="BE134:BI134"/>
    <mergeCell ref="BJ134:BN134"/>
    <mergeCell ref="BO134:BS134"/>
    <mergeCell ref="BT134:BX134"/>
    <mergeCell ref="A135:C135"/>
    <mergeCell ref="D135:P135"/>
    <mergeCell ref="Q135:U135"/>
    <mergeCell ref="V135:AE135"/>
    <mergeCell ref="AF135:AJ135"/>
    <mergeCell ref="AK135:AO135"/>
    <mergeCell ref="BT133:BX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AP133:AT133"/>
    <mergeCell ref="AU133:AY133"/>
    <mergeCell ref="AZ133:BD133"/>
    <mergeCell ref="BE133:BI133"/>
    <mergeCell ref="BJ133:BN133"/>
    <mergeCell ref="BO133:BS133"/>
    <mergeCell ref="A133:C133"/>
    <mergeCell ref="D133:P133"/>
    <mergeCell ref="Q133:U133"/>
    <mergeCell ref="V133:AE133"/>
    <mergeCell ref="AF133:AJ133"/>
    <mergeCell ref="AK133:AO133"/>
    <mergeCell ref="AU132:AY132"/>
    <mergeCell ref="AZ132:BD132"/>
    <mergeCell ref="BE132:BI132"/>
    <mergeCell ref="BJ132:BN132"/>
    <mergeCell ref="BO132:BS132"/>
    <mergeCell ref="BT132:BX132"/>
    <mergeCell ref="A132:C132"/>
    <mergeCell ref="D132:P132"/>
    <mergeCell ref="Q132:U132"/>
    <mergeCell ref="V132:AE132"/>
    <mergeCell ref="AF132:AJ132"/>
    <mergeCell ref="AK132:AO132"/>
    <mergeCell ref="AP132:AT132"/>
    <mergeCell ref="A122:C122"/>
    <mergeCell ref="D122:T122"/>
    <mergeCell ref="U122:Y122"/>
    <mergeCell ref="Z122:AD122"/>
    <mergeCell ref="AE122:AI122"/>
    <mergeCell ref="AJ122:AN122"/>
    <mergeCell ref="AO122:AS122"/>
    <mergeCell ref="BB113:BF113"/>
    <mergeCell ref="BG113:BK113"/>
    <mergeCell ref="BL113:BP113"/>
    <mergeCell ref="BQ113:BT113"/>
    <mergeCell ref="BU113:BY113"/>
    <mergeCell ref="A113:C113"/>
    <mergeCell ref="D113:T113"/>
    <mergeCell ref="U113:Y113"/>
    <mergeCell ref="Z113:AD113"/>
    <mergeCell ref="AE113:AH113"/>
    <mergeCell ref="AI113:AM113"/>
    <mergeCell ref="AN113:AR113"/>
    <mergeCell ref="AS113:AW113"/>
    <mergeCell ref="AX113:BA113"/>
    <mergeCell ref="BG94:BK94"/>
    <mergeCell ref="BG93:BK93"/>
    <mergeCell ref="A94:D94"/>
    <mergeCell ref="E94:W94"/>
    <mergeCell ref="X94:AB94"/>
    <mergeCell ref="AC94:AG94"/>
    <mergeCell ref="AH94:AL94"/>
    <mergeCell ref="AM94:AQ94"/>
    <mergeCell ref="AR94:AV94"/>
    <mergeCell ref="AW94:BA94"/>
    <mergeCell ref="BB94:BF94"/>
    <mergeCell ref="BG92:BK92"/>
    <mergeCell ref="A93:D93"/>
    <mergeCell ref="E93:W93"/>
    <mergeCell ref="X93:AB93"/>
    <mergeCell ref="AC93:AG93"/>
    <mergeCell ref="AH93:AL93"/>
    <mergeCell ref="AM93:AQ93"/>
    <mergeCell ref="AR93:AV93"/>
    <mergeCell ref="AW93:BA93"/>
    <mergeCell ref="BB93:BF93"/>
    <mergeCell ref="BG91:BK91"/>
    <mergeCell ref="A92:D92"/>
    <mergeCell ref="E92:W92"/>
    <mergeCell ref="X92:AB92"/>
    <mergeCell ref="AC92:AG92"/>
    <mergeCell ref="AH92:AL92"/>
    <mergeCell ref="AM92:AQ92"/>
    <mergeCell ref="AR92:AV92"/>
    <mergeCell ref="AW92:BA92"/>
    <mergeCell ref="BB92:BF92"/>
    <mergeCell ref="BG90:BK90"/>
    <mergeCell ref="A91:D91"/>
    <mergeCell ref="E91:W91"/>
    <mergeCell ref="X91:AB91"/>
    <mergeCell ref="AC91:AG91"/>
    <mergeCell ref="AH91:AL91"/>
    <mergeCell ref="AM91:AQ91"/>
    <mergeCell ref="AR91:AV91"/>
    <mergeCell ref="AW91:BA91"/>
    <mergeCell ref="BB91:BF91"/>
    <mergeCell ref="BG89:BK89"/>
    <mergeCell ref="A90:D90"/>
    <mergeCell ref="E90:W90"/>
    <mergeCell ref="X90:AB90"/>
    <mergeCell ref="AC90:AG90"/>
    <mergeCell ref="AH90:AL90"/>
    <mergeCell ref="AM90:AQ90"/>
    <mergeCell ref="AR90:AV90"/>
    <mergeCell ref="AW90:BA90"/>
    <mergeCell ref="BB90:BF90"/>
    <mergeCell ref="BG88:BK88"/>
    <mergeCell ref="A89:D89"/>
    <mergeCell ref="E89:W89"/>
    <mergeCell ref="X89:AB89"/>
    <mergeCell ref="AC89:AG89"/>
    <mergeCell ref="AH89:AL89"/>
    <mergeCell ref="AM89:AQ89"/>
    <mergeCell ref="AR89:AV89"/>
    <mergeCell ref="AW89:BA89"/>
    <mergeCell ref="BB89:BF89"/>
    <mergeCell ref="BG87:BK87"/>
    <mergeCell ref="A88:D88"/>
    <mergeCell ref="E88:W88"/>
    <mergeCell ref="X88:AB88"/>
    <mergeCell ref="AC88:AG88"/>
    <mergeCell ref="AH88:AL88"/>
    <mergeCell ref="AM88:AQ88"/>
    <mergeCell ref="AR88:AV88"/>
    <mergeCell ref="AW88:BA88"/>
    <mergeCell ref="BB88:BF88"/>
    <mergeCell ref="BG86:BK86"/>
    <mergeCell ref="A87:D87"/>
    <mergeCell ref="E87:W87"/>
    <mergeCell ref="X87:AB87"/>
    <mergeCell ref="AC87:AG87"/>
    <mergeCell ref="AH87:AL87"/>
    <mergeCell ref="AM87:AQ87"/>
    <mergeCell ref="AR87:AV87"/>
    <mergeCell ref="AW87:BA87"/>
    <mergeCell ref="BB87:BF87"/>
    <mergeCell ref="BG85:BK85"/>
    <mergeCell ref="A86:D86"/>
    <mergeCell ref="E86:W86"/>
    <mergeCell ref="X86:AB86"/>
    <mergeCell ref="AC86:AG86"/>
    <mergeCell ref="AH86:AL86"/>
    <mergeCell ref="AM86:AQ86"/>
    <mergeCell ref="AR86:AV86"/>
    <mergeCell ref="AW86:BA86"/>
    <mergeCell ref="BB86:BF86"/>
    <mergeCell ref="AC85:AG85"/>
    <mergeCell ref="AH85:AL85"/>
    <mergeCell ref="AM85:AQ85"/>
    <mergeCell ref="AR85:AV85"/>
    <mergeCell ref="AW85:BA85"/>
    <mergeCell ref="BB85:BF85"/>
    <mergeCell ref="A84:D84"/>
    <mergeCell ref="E84:W84"/>
    <mergeCell ref="X84:AB84"/>
    <mergeCell ref="AC84:AG84"/>
    <mergeCell ref="AH84:AL84"/>
    <mergeCell ref="AM84:AQ84"/>
    <mergeCell ref="AR84:AV84"/>
    <mergeCell ref="AW84:BA84"/>
    <mergeCell ref="BB84:BF84"/>
    <mergeCell ref="BB67:BF67"/>
    <mergeCell ref="BG67:BK67"/>
    <mergeCell ref="BL67:BP67"/>
    <mergeCell ref="BQ67:BT67"/>
    <mergeCell ref="BU67:BY67"/>
    <mergeCell ref="BU66:BY66"/>
    <mergeCell ref="A67:D67"/>
    <mergeCell ref="E67:T67"/>
    <mergeCell ref="U67:Y67"/>
    <mergeCell ref="Z67:AD67"/>
    <mergeCell ref="AE67:AH67"/>
    <mergeCell ref="AI67:AM67"/>
    <mergeCell ref="AN67:AR67"/>
    <mergeCell ref="AS67:AW67"/>
    <mergeCell ref="AX67:BA67"/>
    <mergeCell ref="AS66:AW66"/>
    <mergeCell ref="AX66:BA66"/>
    <mergeCell ref="BB66:BF66"/>
    <mergeCell ref="BG66:BK66"/>
    <mergeCell ref="BL66:BP66"/>
    <mergeCell ref="BQ66:BT66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AI66:AM66"/>
    <mergeCell ref="AN66:AR66"/>
    <mergeCell ref="AI65:AM65"/>
    <mergeCell ref="AN65:AR65"/>
    <mergeCell ref="AS65:AW65"/>
    <mergeCell ref="AX65:BA65"/>
    <mergeCell ref="BB65:BF65"/>
    <mergeCell ref="BG65:BK65"/>
    <mergeCell ref="BB64:BF64"/>
    <mergeCell ref="BG64:BK64"/>
    <mergeCell ref="BL64:BP64"/>
    <mergeCell ref="BQ64:BT64"/>
    <mergeCell ref="BU64:BY64"/>
    <mergeCell ref="A65:D65"/>
    <mergeCell ref="E65:T65"/>
    <mergeCell ref="U65:Y65"/>
    <mergeCell ref="Z65:AD65"/>
    <mergeCell ref="AE65:AH65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S64:AW64"/>
    <mergeCell ref="AX64:BA64"/>
    <mergeCell ref="AS63:AW63"/>
    <mergeCell ref="AX63:BA63"/>
    <mergeCell ref="BB63:BF63"/>
    <mergeCell ref="BG63:BK63"/>
    <mergeCell ref="BL63:BP63"/>
    <mergeCell ref="BQ63:BT63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AI63:AM63"/>
    <mergeCell ref="AN63:AR63"/>
    <mergeCell ref="AI62:AM62"/>
    <mergeCell ref="AN62:AR62"/>
    <mergeCell ref="AS62:AW62"/>
    <mergeCell ref="AX62:BA62"/>
    <mergeCell ref="BB62:BF62"/>
    <mergeCell ref="BG62:BK62"/>
    <mergeCell ref="BB61:BF61"/>
    <mergeCell ref="BG61:BK61"/>
    <mergeCell ref="BL61:BP61"/>
    <mergeCell ref="BQ61:BT61"/>
    <mergeCell ref="BU61:BY61"/>
    <mergeCell ref="A62:D62"/>
    <mergeCell ref="E62:T62"/>
    <mergeCell ref="U62:Y62"/>
    <mergeCell ref="Z62:AD62"/>
    <mergeCell ref="AE62:AH62"/>
    <mergeCell ref="BU60:BY60"/>
    <mergeCell ref="A61:D61"/>
    <mergeCell ref="E61:T61"/>
    <mergeCell ref="U61:Y61"/>
    <mergeCell ref="Z61:AD61"/>
    <mergeCell ref="AE61:AH61"/>
    <mergeCell ref="AI61:AM61"/>
    <mergeCell ref="AN61:AR61"/>
    <mergeCell ref="AS61:AW61"/>
    <mergeCell ref="AX61:BA61"/>
    <mergeCell ref="AS60:AW60"/>
    <mergeCell ref="AX60:BA60"/>
    <mergeCell ref="BB60:BF60"/>
    <mergeCell ref="BG60:BK60"/>
    <mergeCell ref="BL60:BP60"/>
    <mergeCell ref="BQ60:BT60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I59:AM59"/>
    <mergeCell ref="AN59:AR59"/>
    <mergeCell ref="AS59:AW59"/>
    <mergeCell ref="AX59:BA59"/>
    <mergeCell ref="BB59:BF59"/>
    <mergeCell ref="BG59:BK59"/>
    <mergeCell ref="BB58:BF58"/>
    <mergeCell ref="BG58:BK58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A57:D57"/>
    <mergeCell ref="E57:T57"/>
    <mergeCell ref="U57:Y57"/>
    <mergeCell ref="Z57:AD57"/>
    <mergeCell ref="AE57:AH57"/>
    <mergeCell ref="AI57:AM57"/>
    <mergeCell ref="AN57:AR57"/>
    <mergeCell ref="AW46:BA46"/>
    <mergeCell ref="BB46:BF46"/>
    <mergeCell ref="BG46:BK46"/>
    <mergeCell ref="AW45:BA45"/>
    <mergeCell ref="BB45:BF45"/>
    <mergeCell ref="BG45:BK45"/>
    <mergeCell ref="A46:D46"/>
    <mergeCell ref="E46:W46"/>
    <mergeCell ref="X46:AB46"/>
    <mergeCell ref="AC46:AG46"/>
    <mergeCell ref="AH46:AL46"/>
    <mergeCell ref="AM46:AQ46"/>
    <mergeCell ref="AR46:AV46"/>
    <mergeCell ref="AW44:BA44"/>
    <mergeCell ref="BB44:BF44"/>
    <mergeCell ref="BG44:BK44"/>
    <mergeCell ref="A45:D45"/>
    <mergeCell ref="E45:W45"/>
    <mergeCell ref="X45:AB45"/>
    <mergeCell ref="AC45:AG45"/>
    <mergeCell ref="AH45:AL45"/>
    <mergeCell ref="AM45:AQ45"/>
    <mergeCell ref="AR45:AV45"/>
    <mergeCell ref="E44:W44"/>
    <mergeCell ref="X44:AB44"/>
    <mergeCell ref="AC44:AG44"/>
    <mergeCell ref="AH44:AL44"/>
    <mergeCell ref="AM44:AQ44"/>
    <mergeCell ref="AR44:AV44"/>
    <mergeCell ref="A43:D43"/>
    <mergeCell ref="E43:W43"/>
    <mergeCell ref="X43:AB43"/>
    <mergeCell ref="AC43:AG43"/>
    <mergeCell ref="AH43:AL43"/>
    <mergeCell ref="AM43:AQ43"/>
    <mergeCell ref="AR43:AV43"/>
    <mergeCell ref="BB34:BF34"/>
    <mergeCell ref="BG34:BK34"/>
    <mergeCell ref="BL34:BP34"/>
    <mergeCell ref="BQ34:BT34"/>
    <mergeCell ref="BU34:BY34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S34:AW34"/>
    <mergeCell ref="AX34:BA34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68:AA268"/>
    <mergeCell ref="AH268:AP268"/>
    <mergeCell ref="AU268:BF268"/>
    <mergeCell ref="AH269:AP269"/>
    <mergeCell ref="AU269:BF269"/>
    <mergeCell ref="A31:D31"/>
    <mergeCell ref="E31:T31"/>
    <mergeCell ref="U31:Y31"/>
    <mergeCell ref="Z31:AD31"/>
    <mergeCell ref="AE31:AH31"/>
    <mergeCell ref="A261:BL261"/>
    <mergeCell ref="A265:AA265"/>
    <mergeCell ref="AH265:AP265"/>
    <mergeCell ref="AU265:BF265"/>
    <mergeCell ref="AH266:AP266"/>
    <mergeCell ref="AU266:BF266"/>
    <mergeCell ref="AW253:BD253"/>
    <mergeCell ref="BE253:BL253"/>
    <mergeCell ref="A255:BL255"/>
    <mergeCell ref="A256:BL256"/>
    <mergeCell ref="A259:BL259"/>
    <mergeCell ref="A260:BL260"/>
    <mergeCell ref="AQ252:AV252"/>
    <mergeCell ref="AW252:BD252"/>
    <mergeCell ref="BE252:BL252"/>
    <mergeCell ref="A253:F253"/>
    <mergeCell ref="G253:S253"/>
    <mergeCell ref="T253:Y253"/>
    <mergeCell ref="Z253:AD253"/>
    <mergeCell ref="AE253:AJ253"/>
    <mergeCell ref="AK253:AP253"/>
    <mergeCell ref="AQ253:AV253"/>
    <mergeCell ref="A252:F252"/>
    <mergeCell ref="G252:S252"/>
    <mergeCell ref="T252:Y252"/>
    <mergeCell ref="Z252:AD252"/>
    <mergeCell ref="AE252:AJ252"/>
    <mergeCell ref="AK252:AP252"/>
    <mergeCell ref="BE249:BL250"/>
    <mergeCell ref="A251:F251"/>
    <mergeCell ref="G251:S251"/>
    <mergeCell ref="T251:Y251"/>
    <mergeCell ref="Z251:AD251"/>
    <mergeCell ref="AE251:AJ251"/>
    <mergeCell ref="AK251:AP251"/>
    <mergeCell ref="AQ251:AV251"/>
    <mergeCell ref="AW251:BD251"/>
    <mergeCell ref="BE251:BL251"/>
    <mergeCell ref="A247:BL247"/>
    <mergeCell ref="A248:BL248"/>
    <mergeCell ref="A249:F250"/>
    <mergeCell ref="G249:S250"/>
    <mergeCell ref="T249:Y250"/>
    <mergeCell ref="Z249:AD250"/>
    <mergeCell ref="AE249:AJ250"/>
    <mergeCell ref="AK249:AP250"/>
    <mergeCell ref="AQ249:AV250"/>
    <mergeCell ref="AW249:BD250"/>
    <mergeCell ref="AJ245:AN245"/>
    <mergeCell ref="AO245:AS245"/>
    <mergeCell ref="AT245:AW245"/>
    <mergeCell ref="AX245:BB245"/>
    <mergeCell ref="BC245:BG245"/>
    <mergeCell ref="BH245:BL245"/>
    <mergeCell ref="A245:F245"/>
    <mergeCell ref="G245:P245"/>
    <mergeCell ref="Q245:U245"/>
    <mergeCell ref="V245:Y245"/>
    <mergeCell ref="Z245:AD245"/>
    <mergeCell ref="AE245:AI245"/>
    <mergeCell ref="AJ244:AN244"/>
    <mergeCell ref="AO244:AS244"/>
    <mergeCell ref="AT244:AW244"/>
    <mergeCell ref="AX244:BB244"/>
    <mergeCell ref="BC244:BG244"/>
    <mergeCell ref="BH244:BL244"/>
    <mergeCell ref="A244:F244"/>
    <mergeCell ref="G244:P244"/>
    <mergeCell ref="Q244:U244"/>
    <mergeCell ref="V244:Y244"/>
    <mergeCell ref="Z244:AD244"/>
    <mergeCell ref="AE244:AI244"/>
    <mergeCell ref="AJ243:AN243"/>
    <mergeCell ref="AO243:AS243"/>
    <mergeCell ref="AT243:AW243"/>
    <mergeCell ref="AX243:BB243"/>
    <mergeCell ref="BC243:BG243"/>
    <mergeCell ref="BH243:BL243"/>
    <mergeCell ref="A243:F243"/>
    <mergeCell ref="G243:P243"/>
    <mergeCell ref="Q243:U243"/>
    <mergeCell ref="V243:Y243"/>
    <mergeCell ref="Z243:AD243"/>
    <mergeCell ref="AE243:AI243"/>
    <mergeCell ref="AT241:AW242"/>
    <mergeCell ref="AX241:BG241"/>
    <mergeCell ref="BH241:BL242"/>
    <mergeCell ref="Z242:AD242"/>
    <mergeCell ref="AE242:AI242"/>
    <mergeCell ref="AX242:BB242"/>
    <mergeCell ref="BC242:BG242"/>
    <mergeCell ref="A239:BL239"/>
    <mergeCell ref="A240:F242"/>
    <mergeCell ref="G240:P242"/>
    <mergeCell ref="Q240:AN240"/>
    <mergeCell ref="AO240:BL240"/>
    <mergeCell ref="Q241:U242"/>
    <mergeCell ref="V241:Y242"/>
    <mergeCell ref="Z241:AI241"/>
    <mergeCell ref="AJ241:AN242"/>
    <mergeCell ref="AO241:AS242"/>
    <mergeCell ref="AK236:AP236"/>
    <mergeCell ref="AQ236:AV236"/>
    <mergeCell ref="AW236:BA236"/>
    <mergeCell ref="BB236:BF236"/>
    <mergeCell ref="BG236:BL236"/>
    <mergeCell ref="A238:BL238"/>
    <mergeCell ref="AK235:AP235"/>
    <mergeCell ref="AQ235:AV235"/>
    <mergeCell ref="AW235:BA235"/>
    <mergeCell ref="BB235:BF235"/>
    <mergeCell ref="BG235:BL235"/>
    <mergeCell ref="A236:F236"/>
    <mergeCell ref="G236:S236"/>
    <mergeCell ref="T236:Y236"/>
    <mergeCell ref="Z236:AD236"/>
    <mergeCell ref="AE236:AJ236"/>
    <mergeCell ref="AK234:AP234"/>
    <mergeCell ref="AQ234:AV234"/>
    <mergeCell ref="AW234:BA234"/>
    <mergeCell ref="BB234:BF234"/>
    <mergeCell ref="BG234:BL234"/>
    <mergeCell ref="A235:F235"/>
    <mergeCell ref="G235:S235"/>
    <mergeCell ref="T235:Y235"/>
    <mergeCell ref="Z235:AD235"/>
    <mergeCell ref="AE235:AJ235"/>
    <mergeCell ref="AQ232:AV233"/>
    <mergeCell ref="AW232:BF232"/>
    <mergeCell ref="BG232:BL233"/>
    <mergeCell ref="AW233:BA233"/>
    <mergeCell ref="BB233:BF233"/>
    <mergeCell ref="A234:F234"/>
    <mergeCell ref="G234:S234"/>
    <mergeCell ref="T234:Y234"/>
    <mergeCell ref="Z234:AD234"/>
    <mergeCell ref="AE234:AJ234"/>
    <mergeCell ref="A232:F233"/>
    <mergeCell ref="G232:S233"/>
    <mergeCell ref="T232:Y233"/>
    <mergeCell ref="Z232:AD233"/>
    <mergeCell ref="AE232:AJ233"/>
    <mergeCell ref="AK232:AP233"/>
    <mergeCell ref="BP222:BS222"/>
    <mergeCell ref="A225:BL225"/>
    <mergeCell ref="A226:BL226"/>
    <mergeCell ref="A229:BL229"/>
    <mergeCell ref="A230:BL230"/>
    <mergeCell ref="A231:BL231"/>
    <mergeCell ref="AO222:AR222"/>
    <mergeCell ref="AS222:AW222"/>
    <mergeCell ref="AX222:BA222"/>
    <mergeCell ref="BB222:BF222"/>
    <mergeCell ref="BG222:BJ222"/>
    <mergeCell ref="BK222:BO222"/>
    <mergeCell ref="BB221:BF221"/>
    <mergeCell ref="BG221:BJ221"/>
    <mergeCell ref="BK221:BO221"/>
    <mergeCell ref="BP221:BS221"/>
    <mergeCell ref="A222:M222"/>
    <mergeCell ref="N222:U222"/>
    <mergeCell ref="V222:Z222"/>
    <mergeCell ref="AA222:AE222"/>
    <mergeCell ref="AF222:AI222"/>
    <mergeCell ref="AJ222:AN222"/>
    <mergeCell ref="BP220:BS220"/>
    <mergeCell ref="A221:M221"/>
    <mergeCell ref="N221:U221"/>
    <mergeCell ref="V221:Z221"/>
    <mergeCell ref="AA221:AE221"/>
    <mergeCell ref="AF221:AI221"/>
    <mergeCell ref="AJ221:AN221"/>
    <mergeCell ref="AO221:AR221"/>
    <mergeCell ref="AS221:AW221"/>
    <mergeCell ref="AX221:BA221"/>
    <mergeCell ref="AO220:AR220"/>
    <mergeCell ref="AS220:AW220"/>
    <mergeCell ref="AX220:BA220"/>
    <mergeCell ref="BB220:BF220"/>
    <mergeCell ref="BG220:BJ220"/>
    <mergeCell ref="BK220:BO220"/>
    <mergeCell ref="BB219:BF219"/>
    <mergeCell ref="BG219:BJ219"/>
    <mergeCell ref="BK219:BO219"/>
    <mergeCell ref="BP219:BS219"/>
    <mergeCell ref="A220:M220"/>
    <mergeCell ref="N220:U220"/>
    <mergeCell ref="V220:Z220"/>
    <mergeCell ref="AA220:AE220"/>
    <mergeCell ref="AF220:AI220"/>
    <mergeCell ref="AJ220:AN220"/>
    <mergeCell ref="AA219:AE219"/>
    <mergeCell ref="AF219:AI219"/>
    <mergeCell ref="AJ219:AN219"/>
    <mergeCell ref="AO219:AR219"/>
    <mergeCell ref="AS219:AW219"/>
    <mergeCell ref="AX219:BA219"/>
    <mergeCell ref="A216:BL216"/>
    <mergeCell ref="A217:BM217"/>
    <mergeCell ref="A218:M219"/>
    <mergeCell ref="N218:U219"/>
    <mergeCell ref="V218:Z219"/>
    <mergeCell ref="AA218:AI218"/>
    <mergeCell ref="AJ218:AR218"/>
    <mergeCell ref="AS218:BA218"/>
    <mergeCell ref="BB218:BJ218"/>
    <mergeCell ref="BK218:BS218"/>
    <mergeCell ref="AZ211:BD211"/>
    <mergeCell ref="A212:F212"/>
    <mergeCell ref="G212:S212"/>
    <mergeCell ref="T212:Z212"/>
    <mergeCell ref="AA212:AE212"/>
    <mergeCell ref="AF212:AJ212"/>
    <mergeCell ref="AK212:AO212"/>
    <mergeCell ref="AP212:AT212"/>
    <mergeCell ref="AU212:AY212"/>
    <mergeCell ref="AZ212:BD212"/>
    <mergeCell ref="AU210:AY210"/>
    <mergeCell ref="AZ210:BD210"/>
    <mergeCell ref="A211:F211"/>
    <mergeCell ref="G211:S211"/>
    <mergeCell ref="T211:Z211"/>
    <mergeCell ref="AA211:AE211"/>
    <mergeCell ref="AF211:AJ211"/>
    <mergeCell ref="AK211:AO211"/>
    <mergeCell ref="AP211:AT211"/>
    <mergeCell ref="AU211:AY211"/>
    <mergeCell ref="AP209:AT209"/>
    <mergeCell ref="AU209:AY209"/>
    <mergeCell ref="AZ209:BD209"/>
    <mergeCell ref="A210:F210"/>
    <mergeCell ref="G210:S210"/>
    <mergeCell ref="T210:Z210"/>
    <mergeCell ref="AA210:AE210"/>
    <mergeCell ref="AF210:AJ210"/>
    <mergeCell ref="AK210:AO210"/>
    <mergeCell ref="AP210:AT210"/>
    <mergeCell ref="A206:BL206"/>
    <mergeCell ref="A207:BD207"/>
    <mergeCell ref="A208:F209"/>
    <mergeCell ref="G208:S209"/>
    <mergeCell ref="T208:Z209"/>
    <mergeCell ref="AA208:AO208"/>
    <mergeCell ref="AP208:BD208"/>
    <mergeCell ref="AA209:AE209"/>
    <mergeCell ref="AF209:AJ209"/>
    <mergeCell ref="AK209:AO209"/>
    <mergeCell ref="AP203:AT203"/>
    <mergeCell ref="AU203:AY203"/>
    <mergeCell ref="AZ203:BD203"/>
    <mergeCell ref="BE203:BI203"/>
    <mergeCell ref="BJ203:BN203"/>
    <mergeCell ref="BO203:BS203"/>
    <mergeCell ref="A203:F203"/>
    <mergeCell ref="G203:S203"/>
    <mergeCell ref="T203:Z203"/>
    <mergeCell ref="AA203:AE203"/>
    <mergeCell ref="AF203:AJ203"/>
    <mergeCell ref="AK203:AO203"/>
    <mergeCell ref="AP202:AT202"/>
    <mergeCell ref="AU202:AY202"/>
    <mergeCell ref="AZ202:BD202"/>
    <mergeCell ref="BE202:BI202"/>
    <mergeCell ref="BJ202:BN202"/>
    <mergeCell ref="BO202:BS202"/>
    <mergeCell ref="A202:F202"/>
    <mergeCell ref="G202:S202"/>
    <mergeCell ref="T202:Z202"/>
    <mergeCell ref="AA202:AE202"/>
    <mergeCell ref="AF202:AJ202"/>
    <mergeCell ref="AK202:AO202"/>
    <mergeCell ref="AP201:AT201"/>
    <mergeCell ref="AU201:AY201"/>
    <mergeCell ref="AZ201:BD201"/>
    <mergeCell ref="BE201:BI201"/>
    <mergeCell ref="BJ201:BN201"/>
    <mergeCell ref="BO201:BS201"/>
    <mergeCell ref="A201:F201"/>
    <mergeCell ref="G201:S201"/>
    <mergeCell ref="T201:Z201"/>
    <mergeCell ref="AA201:AE201"/>
    <mergeCell ref="AF201:AJ201"/>
    <mergeCell ref="AK201:AO201"/>
    <mergeCell ref="AP200:AT200"/>
    <mergeCell ref="AU200:AY200"/>
    <mergeCell ref="AZ200:BD200"/>
    <mergeCell ref="BE200:BI200"/>
    <mergeCell ref="BJ200:BN200"/>
    <mergeCell ref="BO200:BS200"/>
    <mergeCell ref="A198:BS198"/>
    <mergeCell ref="A199:F200"/>
    <mergeCell ref="G199:S200"/>
    <mergeCell ref="T199:Z200"/>
    <mergeCell ref="AA199:AO199"/>
    <mergeCell ref="AP199:BD199"/>
    <mergeCell ref="BE199:BS199"/>
    <mergeCell ref="AA200:AE200"/>
    <mergeCell ref="AF200:AJ200"/>
    <mergeCell ref="AK200:AO200"/>
    <mergeCell ref="BA189:BC189"/>
    <mergeCell ref="BD189:BF189"/>
    <mergeCell ref="BG189:BI189"/>
    <mergeCell ref="BJ189:BL189"/>
    <mergeCell ref="A196:BL196"/>
    <mergeCell ref="A197:BS197"/>
    <mergeCell ref="A190:C190"/>
    <mergeCell ref="D190:V190"/>
    <mergeCell ref="W190:Y190"/>
    <mergeCell ref="Z190:AB190"/>
    <mergeCell ref="AI189:AK189"/>
    <mergeCell ref="AL189:AN189"/>
    <mergeCell ref="AO189:AQ189"/>
    <mergeCell ref="AR189:AT189"/>
    <mergeCell ref="AU189:AW189"/>
    <mergeCell ref="AX189:AZ189"/>
    <mergeCell ref="BA188:BC188"/>
    <mergeCell ref="BD188:BF188"/>
    <mergeCell ref="BG188:BI188"/>
    <mergeCell ref="BJ188:BL188"/>
    <mergeCell ref="A189:C189"/>
    <mergeCell ref="D189:V189"/>
    <mergeCell ref="W189:Y189"/>
    <mergeCell ref="Z189:AB189"/>
    <mergeCell ref="AC189:AE189"/>
    <mergeCell ref="AF189:AH189"/>
    <mergeCell ref="AI188:AK188"/>
    <mergeCell ref="AL188:AN188"/>
    <mergeCell ref="AO188:AQ188"/>
    <mergeCell ref="AR188:AT188"/>
    <mergeCell ref="AU188:AW188"/>
    <mergeCell ref="AX188:AZ188"/>
    <mergeCell ref="BA187:BC187"/>
    <mergeCell ref="BD187:BF187"/>
    <mergeCell ref="BG187:BI187"/>
    <mergeCell ref="BJ187:BL187"/>
    <mergeCell ref="A188:C188"/>
    <mergeCell ref="D188:V188"/>
    <mergeCell ref="W188:Y188"/>
    <mergeCell ref="Z188:AB188"/>
    <mergeCell ref="AC188:AE188"/>
    <mergeCell ref="AF188:AH188"/>
    <mergeCell ref="AI187:AK187"/>
    <mergeCell ref="AL187:AN187"/>
    <mergeCell ref="AO187:AQ187"/>
    <mergeCell ref="AR187:AT187"/>
    <mergeCell ref="AU187:AW187"/>
    <mergeCell ref="AX187:AZ187"/>
    <mergeCell ref="A187:C187"/>
    <mergeCell ref="D187:V187"/>
    <mergeCell ref="W187:Y187"/>
    <mergeCell ref="Z187:AB187"/>
    <mergeCell ref="AC187:AE187"/>
    <mergeCell ref="AF187:AH187"/>
    <mergeCell ref="BJ185:BL186"/>
    <mergeCell ref="W186:Y186"/>
    <mergeCell ref="Z186:AB186"/>
    <mergeCell ref="AC186:AE186"/>
    <mergeCell ref="AF186:AH186"/>
    <mergeCell ref="AI186:AK186"/>
    <mergeCell ref="AL186:AN186"/>
    <mergeCell ref="AO186:AQ186"/>
    <mergeCell ref="AR186:AT186"/>
    <mergeCell ref="BG184:BL184"/>
    <mergeCell ref="W185:AB185"/>
    <mergeCell ref="AC185:AH185"/>
    <mergeCell ref="AI185:AN185"/>
    <mergeCell ref="AO185:AT185"/>
    <mergeCell ref="AU185:AW186"/>
    <mergeCell ref="AX185:AZ186"/>
    <mergeCell ref="BA185:BC186"/>
    <mergeCell ref="BD185:BF186"/>
    <mergeCell ref="BG185:BI186"/>
    <mergeCell ref="A184:C186"/>
    <mergeCell ref="D184:V186"/>
    <mergeCell ref="W184:AH184"/>
    <mergeCell ref="AI184:AT184"/>
    <mergeCell ref="AU184:AZ184"/>
    <mergeCell ref="BA184:BF184"/>
    <mergeCell ref="AT168:AX168"/>
    <mergeCell ref="AY168:BC168"/>
    <mergeCell ref="BD168:BH168"/>
    <mergeCell ref="BI168:BM168"/>
    <mergeCell ref="BN168:BR168"/>
    <mergeCell ref="A183:BL183"/>
    <mergeCell ref="BI169:BM169"/>
    <mergeCell ref="BN169:BR169"/>
    <mergeCell ref="A170:T170"/>
    <mergeCell ref="U170:Y170"/>
    <mergeCell ref="A168:T168"/>
    <mergeCell ref="U168:Y168"/>
    <mergeCell ref="Z168:AD168"/>
    <mergeCell ref="AE168:AI168"/>
    <mergeCell ref="AJ168:AN168"/>
    <mergeCell ref="AO168:AS168"/>
    <mergeCell ref="AO167:AS167"/>
    <mergeCell ref="AT167:AX167"/>
    <mergeCell ref="AY167:BC167"/>
    <mergeCell ref="BD167:BH167"/>
    <mergeCell ref="BI167:BM167"/>
    <mergeCell ref="BN167:BR167"/>
    <mergeCell ref="AT166:AX166"/>
    <mergeCell ref="AY166:BC166"/>
    <mergeCell ref="BD166:BH166"/>
    <mergeCell ref="BI166:BM166"/>
    <mergeCell ref="BN166:BR166"/>
    <mergeCell ref="A167:T167"/>
    <mergeCell ref="U167:Y167"/>
    <mergeCell ref="Z167:AD167"/>
    <mergeCell ref="AE167:AI167"/>
    <mergeCell ref="AJ167:AN167"/>
    <mergeCell ref="A166:T166"/>
    <mergeCell ref="U166:Y166"/>
    <mergeCell ref="Z166:AD166"/>
    <mergeCell ref="AE166:AI166"/>
    <mergeCell ref="AJ166:AN166"/>
    <mergeCell ref="AO166:AS166"/>
    <mergeCell ref="AO165:AS165"/>
    <mergeCell ref="AT165:AX165"/>
    <mergeCell ref="AY165:BC165"/>
    <mergeCell ref="BD165:BH165"/>
    <mergeCell ref="BI165:BM165"/>
    <mergeCell ref="BN165:BR165"/>
    <mergeCell ref="A164:T165"/>
    <mergeCell ref="U164:AD164"/>
    <mergeCell ref="AE164:AN164"/>
    <mergeCell ref="AO164:AX164"/>
    <mergeCell ref="AY164:BH164"/>
    <mergeCell ref="BI164:BR164"/>
    <mergeCell ref="U165:Y165"/>
    <mergeCell ref="Z165:AD165"/>
    <mergeCell ref="AE165:AI165"/>
    <mergeCell ref="AJ165:AN165"/>
    <mergeCell ref="AP149:AT149"/>
    <mergeCell ref="AU149:AY149"/>
    <mergeCell ref="AZ149:BD149"/>
    <mergeCell ref="BE149:BI149"/>
    <mergeCell ref="A162:BL162"/>
    <mergeCell ref="A163:BR163"/>
    <mergeCell ref="BE150:BI150"/>
    <mergeCell ref="A151:C151"/>
    <mergeCell ref="D151:P151"/>
    <mergeCell ref="Q151:U151"/>
    <mergeCell ref="AP148:AT148"/>
    <mergeCell ref="AU148:AY148"/>
    <mergeCell ref="AZ148:BD148"/>
    <mergeCell ref="BE148:BI148"/>
    <mergeCell ref="A149:C149"/>
    <mergeCell ref="D149:P149"/>
    <mergeCell ref="Q149:U149"/>
    <mergeCell ref="V149:AE149"/>
    <mergeCell ref="AF149:AJ149"/>
    <mergeCell ref="AK149:AO149"/>
    <mergeCell ref="AP147:AT147"/>
    <mergeCell ref="AU147:AY147"/>
    <mergeCell ref="AZ147:BD147"/>
    <mergeCell ref="BE147:BI147"/>
    <mergeCell ref="A148:C148"/>
    <mergeCell ref="D148:P148"/>
    <mergeCell ref="Q148:U148"/>
    <mergeCell ref="V148:AE148"/>
    <mergeCell ref="AF148:AJ148"/>
    <mergeCell ref="AK148:AO148"/>
    <mergeCell ref="AP146:AT146"/>
    <mergeCell ref="AU146:AY146"/>
    <mergeCell ref="AZ146:BD146"/>
    <mergeCell ref="BE146:BI146"/>
    <mergeCell ref="A147:C147"/>
    <mergeCell ref="D147:P147"/>
    <mergeCell ref="Q147:U147"/>
    <mergeCell ref="V147:AE147"/>
    <mergeCell ref="AF147:AJ147"/>
    <mergeCell ref="AK147:AO147"/>
    <mergeCell ref="BT131:BX131"/>
    <mergeCell ref="A144:BL144"/>
    <mergeCell ref="A145:C146"/>
    <mergeCell ref="D145:P146"/>
    <mergeCell ref="Q145:U146"/>
    <mergeCell ref="V145:AE146"/>
    <mergeCell ref="AF145:AT145"/>
    <mergeCell ref="AU145:BI145"/>
    <mergeCell ref="AF146:AJ146"/>
    <mergeCell ref="AK146:AO146"/>
    <mergeCell ref="AP131:AT131"/>
    <mergeCell ref="AU131:AY131"/>
    <mergeCell ref="AZ131:BD131"/>
    <mergeCell ref="BE131:BI131"/>
    <mergeCell ref="BJ131:BN131"/>
    <mergeCell ref="BO131:BS131"/>
    <mergeCell ref="BE130:BI130"/>
    <mergeCell ref="BJ130:BN130"/>
    <mergeCell ref="BO130:BS130"/>
    <mergeCell ref="BT130:BX130"/>
    <mergeCell ref="A131:C131"/>
    <mergeCell ref="D131:P131"/>
    <mergeCell ref="Q131:U131"/>
    <mergeCell ref="V131:AE131"/>
    <mergeCell ref="AF131:AJ131"/>
    <mergeCell ref="AK131:AO131"/>
    <mergeCell ref="BT129:BX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P129:AT129"/>
    <mergeCell ref="AU129:AY129"/>
    <mergeCell ref="AZ129:BD129"/>
    <mergeCell ref="BE129:BI129"/>
    <mergeCell ref="BJ129:BN129"/>
    <mergeCell ref="BO129:BS129"/>
    <mergeCell ref="A129:C129"/>
    <mergeCell ref="D129:P129"/>
    <mergeCell ref="Q129:U129"/>
    <mergeCell ref="V129:AE129"/>
    <mergeCell ref="AF129:AJ129"/>
    <mergeCell ref="AK129:AO129"/>
    <mergeCell ref="BJ127:BX127"/>
    <mergeCell ref="AF128:AJ128"/>
    <mergeCell ref="AK128:AO128"/>
    <mergeCell ref="AP128:AT128"/>
    <mergeCell ref="AU128:AY128"/>
    <mergeCell ref="AZ128:BD128"/>
    <mergeCell ref="BE128:BI128"/>
    <mergeCell ref="BJ128:BN128"/>
    <mergeCell ref="BO128:BS128"/>
    <mergeCell ref="BT128:BX128"/>
    <mergeCell ref="A127:C128"/>
    <mergeCell ref="D127:P128"/>
    <mergeCell ref="Q127:U128"/>
    <mergeCell ref="V127:AE128"/>
    <mergeCell ref="AF127:AT127"/>
    <mergeCell ref="AU127:BI127"/>
    <mergeCell ref="AO121:AS121"/>
    <mergeCell ref="AT121:AX121"/>
    <mergeCell ref="AY121:BC121"/>
    <mergeCell ref="BD121:BH121"/>
    <mergeCell ref="A125:BL125"/>
    <mergeCell ref="A126:BL126"/>
    <mergeCell ref="AT122:AX122"/>
    <mergeCell ref="AY122:BC122"/>
    <mergeCell ref="BD122:BH122"/>
    <mergeCell ref="AO120:AS120"/>
    <mergeCell ref="AT120:AX120"/>
    <mergeCell ref="AY120:BC120"/>
    <mergeCell ref="BD120:BH120"/>
    <mergeCell ref="A121:C121"/>
    <mergeCell ref="D121:T121"/>
    <mergeCell ref="U121:Y121"/>
    <mergeCell ref="Z121:AD121"/>
    <mergeCell ref="AE121:AI121"/>
    <mergeCell ref="AJ121:AN121"/>
    <mergeCell ref="AO119:AS119"/>
    <mergeCell ref="AT119:AX119"/>
    <mergeCell ref="AY119:BC119"/>
    <mergeCell ref="BD119:BH119"/>
    <mergeCell ref="A120:C120"/>
    <mergeCell ref="D120:T120"/>
    <mergeCell ref="U120:Y120"/>
    <mergeCell ref="Z120:AD120"/>
    <mergeCell ref="AE120:AI120"/>
    <mergeCell ref="AJ120:AN120"/>
    <mergeCell ref="A119:C119"/>
    <mergeCell ref="D119:T119"/>
    <mergeCell ref="U119:Y119"/>
    <mergeCell ref="Z119:AD119"/>
    <mergeCell ref="AE119:AI119"/>
    <mergeCell ref="AJ119:AN119"/>
    <mergeCell ref="AE118:AI118"/>
    <mergeCell ref="AJ118:AN118"/>
    <mergeCell ref="AO118:AS118"/>
    <mergeCell ref="AT118:AX118"/>
    <mergeCell ref="AY118:BC118"/>
    <mergeCell ref="BD118:BH118"/>
    <mergeCell ref="BQ112:BT112"/>
    <mergeCell ref="BU112:BY112"/>
    <mergeCell ref="A115:BL115"/>
    <mergeCell ref="A116:BH116"/>
    <mergeCell ref="A117:C118"/>
    <mergeCell ref="D117:T118"/>
    <mergeCell ref="U117:AN117"/>
    <mergeCell ref="AO117:BH117"/>
    <mergeCell ref="U118:Y118"/>
    <mergeCell ref="Z118:AD118"/>
    <mergeCell ref="AN112:AR112"/>
    <mergeCell ref="AS112:AW112"/>
    <mergeCell ref="AX112:BA112"/>
    <mergeCell ref="BB112:BF112"/>
    <mergeCell ref="BG112:BK112"/>
    <mergeCell ref="BL112:BP112"/>
    <mergeCell ref="A112:C112"/>
    <mergeCell ref="D112:T112"/>
    <mergeCell ref="U112:Y112"/>
    <mergeCell ref="Z112:AD112"/>
    <mergeCell ref="AE112:AH112"/>
    <mergeCell ref="AI112:AM112"/>
    <mergeCell ref="AX111:BA111"/>
    <mergeCell ref="BB111:BF111"/>
    <mergeCell ref="BG111:BK111"/>
    <mergeCell ref="BL111:BP111"/>
    <mergeCell ref="BQ111:BT111"/>
    <mergeCell ref="BU111:BY111"/>
    <mergeCell ref="BQ110:BT110"/>
    <mergeCell ref="BU110:BY110"/>
    <mergeCell ref="A111:C111"/>
    <mergeCell ref="D111:T111"/>
    <mergeCell ref="U111:Y111"/>
    <mergeCell ref="Z111:AD111"/>
    <mergeCell ref="AE111:AH111"/>
    <mergeCell ref="AI111:AM111"/>
    <mergeCell ref="AN111:AR111"/>
    <mergeCell ref="AS111:AW111"/>
    <mergeCell ref="AN110:AR110"/>
    <mergeCell ref="AS110:AW110"/>
    <mergeCell ref="AX110:BA110"/>
    <mergeCell ref="BB110:BF110"/>
    <mergeCell ref="BG110:BK110"/>
    <mergeCell ref="BL110:BP110"/>
    <mergeCell ref="A110:C110"/>
    <mergeCell ref="D110:T110"/>
    <mergeCell ref="U110:Y110"/>
    <mergeCell ref="Z110:AD110"/>
    <mergeCell ref="AE110:AH110"/>
    <mergeCell ref="AI110:AM110"/>
    <mergeCell ref="AX109:BA109"/>
    <mergeCell ref="BB109:BF109"/>
    <mergeCell ref="BG109:BK109"/>
    <mergeCell ref="BL109:BP109"/>
    <mergeCell ref="BQ109:BT109"/>
    <mergeCell ref="BU109:BY109"/>
    <mergeCell ref="U109:Y109"/>
    <mergeCell ref="Z109:AD109"/>
    <mergeCell ref="AE109:AH109"/>
    <mergeCell ref="AI109:AM109"/>
    <mergeCell ref="AN109:AR109"/>
    <mergeCell ref="AS109:AW109"/>
    <mergeCell ref="BB102:BF102"/>
    <mergeCell ref="BG102:BK102"/>
    <mergeCell ref="A105:BL105"/>
    <mergeCell ref="A106:BL106"/>
    <mergeCell ref="A107:BY107"/>
    <mergeCell ref="A108:C109"/>
    <mergeCell ref="D108:T109"/>
    <mergeCell ref="U108:AM108"/>
    <mergeCell ref="AN108:BF108"/>
    <mergeCell ref="BG108:BY108"/>
    <mergeCell ref="BB101:BF101"/>
    <mergeCell ref="BG101:BK101"/>
    <mergeCell ref="A102:E102"/>
    <mergeCell ref="F102:W102"/>
    <mergeCell ref="X102:AB102"/>
    <mergeCell ref="AC102:AG102"/>
    <mergeCell ref="AH102:AL102"/>
    <mergeCell ref="AM102:AQ102"/>
    <mergeCell ref="AR102:AV102"/>
    <mergeCell ref="AW102:BA102"/>
    <mergeCell ref="BB100:BF100"/>
    <mergeCell ref="BG100:BK100"/>
    <mergeCell ref="A101:E101"/>
    <mergeCell ref="F101:W101"/>
    <mergeCell ref="X101:AB101"/>
    <mergeCell ref="AC101:AG101"/>
    <mergeCell ref="AH101:AL101"/>
    <mergeCell ref="AM101:AQ101"/>
    <mergeCell ref="AR101:AV101"/>
    <mergeCell ref="AW101:BA101"/>
    <mergeCell ref="BB99:BF99"/>
    <mergeCell ref="BG99:BK99"/>
    <mergeCell ref="A100:E100"/>
    <mergeCell ref="F100:W100"/>
    <mergeCell ref="X100:AB100"/>
    <mergeCell ref="AC100:AG100"/>
    <mergeCell ref="AH100:AL100"/>
    <mergeCell ref="AM100:AQ100"/>
    <mergeCell ref="AR100:AV100"/>
    <mergeCell ref="AW100:BA100"/>
    <mergeCell ref="A98:E99"/>
    <mergeCell ref="F98:W99"/>
    <mergeCell ref="X98:AQ98"/>
    <mergeCell ref="AR98:BK98"/>
    <mergeCell ref="X99:AB99"/>
    <mergeCell ref="AC99:AG99"/>
    <mergeCell ref="AH99:AL99"/>
    <mergeCell ref="AM99:AQ99"/>
    <mergeCell ref="AR99:AV99"/>
    <mergeCell ref="AW99:BA99"/>
    <mergeCell ref="AR83:AV83"/>
    <mergeCell ref="AW83:BA83"/>
    <mergeCell ref="BB83:BF83"/>
    <mergeCell ref="BG83:BK83"/>
    <mergeCell ref="A96:BL96"/>
    <mergeCell ref="A97:BK97"/>
    <mergeCell ref="BG84:BK84"/>
    <mergeCell ref="A85:D85"/>
    <mergeCell ref="E85:W85"/>
    <mergeCell ref="X85:AB85"/>
    <mergeCell ref="AR82:AV82"/>
    <mergeCell ref="AW82:BA82"/>
    <mergeCell ref="BB82:BF82"/>
    <mergeCell ref="BG82:BK82"/>
    <mergeCell ref="A83:D83"/>
    <mergeCell ref="E83:W83"/>
    <mergeCell ref="X83:AB83"/>
    <mergeCell ref="AC83:AG83"/>
    <mergeCell ref="AH83:AL83"/>
    <mergeCell ref="AM83:AQ83"/>
    <mergeCell ref="AR81:AV81"/>
    <mergeCell ref="AW81:BA81"/>
    <mergeCell ref="BB81:BF81"/>
    <mergeCell ref="BG81:BK81"/>
    <mergeCell ref="A82:D82"/>
    <mergeCell ref="E82:W82"/>
    <mergeCell ref="X82:AB82"/>
    <mergeCell ref="AC82:AG82"/>
    <mergeCell ref="AH82:AL82"/>
    <mergeCell ref="AM82:AQ82"/>
    <mergeCell ref="A81:D81"/>
    <mergeCell ref="E81:W81"/>
    <mergeCell ref="X81:AB81"/>
    <mergeCell ref="AC81:AG81"/>
    <mergeCell ref="AH81:AL81"/>
    <mergeCell ref="AM81:AQ81"/>
    <mergeCell ref="AH80:AL80"/>
    <mergeCell ref="AM80:AQ80"/>
    <mergeCell ref="AR80:AV80"/>
    <mergeCell ref="AW80:BA80"/>
    <mergeCell ref="BB80:BF80"/>
    <mergeCell ref="BG80:BK80"/>
    <mergeCell ref="BQ75:BT75"/>
    <mergeCell ref="BU75:BY75"/>
    <mergeCell ref="A77:BL77"/>
    <mergeCell ref="A78:BK78"/>
    <mergeCell ref="A79:D80"/>
    <mergeCell ref="E79:W80"/>
    <mergeCell ref="X79:AQ79"/>
    <mergeCell ref="AR79:BK79"/>
    <mergeCell ref="X80:AB80"/>
    <mergeCell ref="AC80:AG80"/>
    <mergeCell ref="AN75:AR75"/>
    <mergeCell ref="AS75:AW75"/>
    <mergeCell ref="AX75:BA75"/>
    <mergeCell ref="BB75:BF75"/>
    <mergeCell ref="BG75:BK75"/>
    <mergeCell ref="BL75:BP75"/>
    <mergeCell ref="A75:E75"/>
    <mergeCell ref="F75:T75"/>
    <mergeCell ref="U75:Y75"/>
    <mergeCell ref="Z75:AD75"/>
    <mergeCell ref="AE75:AH75"/>
    <mergeCell ref="AI75:AM75"/>
    <mergeCell ref="AX74:BA74"/>
    <mergeCell ref="BB74:BF74"/>
    <mergeCell ref="BG74:BK74"/>
    <mergeCell ref="BL74:BP74"/>
    <mergeCell ref="BQ74:BT74"/>
    <mergeCell ref="BU74:BY74"/>
    <mergeCell ref="BQ73:BT73"/>
    <mergeCell ref="BU73:BY73"/>
    <mergeCell ref="A74:E74"/>
    <mergeCell ref="F74:T74"/>
    <mergeCell ref="U74:Y74"/>
    <mergeCell ref="Z74:AD74"/>
    <mergeCell ref="AE74:AH74"/>
    <mergeCell ref="AI74:AM74"/>
    <mergeCell ref="AN74:AR74"/>
    <mergeCell ref="AS74:AW74"/>
    <mergeCell ref="AN73:AR73"/>
    <mergeCell ref="AS73:AW73"/>
    <mergeCell ref="AX73:BA73"/>
    <mergeCell ref="BB73:BF73"/>
    <mergeCell ref="BG73:BK73"/>
    <mergeCell ref="BL73:BP73"/>
    <mergeCell ref="BG72:BK72"/>
    <mergeCell ref="BL72:BP72"/>
    <mergeCell ref="BQ72:BT72"/>
    <mergeCell ref="BU72:BY72"/>
    <mergeCell ref="A73:E73"/>
    <mergeCell ref="F73:T73"/>
    <mergeCell ref="U73:Y73"/>
    <mergeCell ref="Z73:AD73"/>
    <mergeCell ref="AE73:AH73"/>
    <mergeCell ref="AI73:AM73"/>
    <mergeCell ref="AE72:AH72"/>
    <mergeCell ref="AI72:AM72"/>
    <mergeCell ref="AN72:AR72"/>
    <mergeCell ref="AS72:AW72"/>
    <mergeCell ref="AX72:BA72"/>
    <mergeCell ref="BB72:BF72"/>
    <mergeCell ref="BU56:BY56"/>
    <mergeCell ref="A69:BL69"/>
    <mergeCell ref="A70:BY70"/>
    <mergeCell ref="A71:E72"/>
    <mergeCell ref="F71:T72"/>
    <mergeCell ref="U71:AM71"/>
    <mergeCell ref="AN71:BF71"/>
    <mergeCell ref="BG71:BY71"/>
    <mergeCell ref="U72:Y72"/>
    <mergeCell ref="Z72:AD72"/>
    <mergeCell ref="AS56:AW56"/>
    <mergeCell ref="AX56:BA56"/>
    <mergeCell ref="BB56:BF56"/>
    <mergeCell ref="BG56:BK56"/>
    <mergeCell ref="BL56:BP56"/>
    <mergeCell ref="BQ56:BT56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AI56:AM56"/>
    <mergeCell ref="AN56:AR56"/>
    <mergeCell ref="AI55:AM55"/>
    <mergeCell ref="AN55:AR55"/>
    <mergeCell ref="AS55:AW55"/>
    <mergeCell ref="AX55:BA55"/>
    <mergeCell ref="BB55:BF55"/>
    <mergeCell ref="BG55:BK55"/>
    <mergeCell ref="BB54:BF54"/>
    <mergeCell ref="BG54:BK54"/>
    <mergeCell ref="BL54:BP54"/>
    <mergeCell ref="BQ54:BT54"/>
    <mergeCell ref="BU54:BY54"/>
    <mergeCell ref="A55:D55"/>
    <mergeCell ref="E55:T55"/>
    <mergeCell ref="U55:Y55"/>
    <mergeCell ref="Z55:AD55"/>
    <mergeCell ref="AE55:AH55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S54:AW54"/>
    <mergeCell ref="AX54:BA54"/>
    <mergeCell ref="AS53:AW53"/>
    <mergeCell ref="AX53:BA53"/>
    <mergeCell ref="BB53:BF53"/>
    <mergeCell ref="BG53:BK53"/>
    <mergeCell ref="BL53:BP53"/>
    <mergeCell ref="BQ53:BT53"/>
    <mergeCell ref="A52:D53"/>
    <mergeCell ref="E52:T53"/>
    <mergeCell ref="U52:AM52"/>
    <mergeCell ref="AN52:BF52"/>
    <mergeCell ref="BG52:BY52"/>
    <mergeCell ref="U53:Y53"/>
    <mergeCell ref="Z53:AD53"/>
    <mergeCell ref="AE53:AH53"/>
    <mergeCell ref="AI53:AM53"/>
    <mergeCell ref="AN53:AR53"/>
    <mergeCell ref="AW42:BA42"/>
    <mergeCell ref="BB42:BF42"/>
    <mergeCell ref="BG42:BK42"/>
    <mergeCell ref="A49:BY49"/>
    <mergeCell ref="A50:BY50"/>
    <mergeCell ref="A51:BY51"/>
    <mergeCell ref="AW43:BA43"/>
    <mergeCell ref="BB43:BF43"/>
    <mergeCell ref="BG43:BK43"/>
    <mergeCell ref="A44:D44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37:BK37"/>
    <mergeCell ref="A38:D39"/>
    <mergeCell ref="E38:W39"/>
    <mergeCell ref="X38:AQ38"/>
    <mergeCell ref="AR38:BK38"/>
    <mergeCell ref="X39:AB39"/>
    <mergeCell ref="AC39:AG39"/>
    <mergeCell ref="AH39:AL39"/>
    <mergeCell ref="AM39:AQ39"/>
    <mergeCell ref="AR39:AV39"/>
    <mergeCell ref="BB30:BF30"/>
    <mergeCell ref="BG30:BK30"/>
    <mergeCell ref="BL30:BP30"/>
    <mergeCell ref="BQ30:BT30"/>
    <mergeCell ref="BU30:BY30"/>
    <mergeCell ref="A36:BL36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112 A189 A121">
    <cfRule type="cellIs" dxfId="53" priority="58" stopIfTrue="1" operator="equal">
      <formula>A111</formula>
    </cfRule>
  </conditionalFormatting>
  <conditionalFormatting sqref="A131:C131 A149:C149">
    <cfRule type="cellIs" dxfId="52" priority="59" stopIfTrue="1" operator="equal">
      <formula>A130</formula>
    </cfRule>
    <cfRule type="cellIs" dxfId="51" priority="60" stopIfTrue="1" operator="equal">
      <formula>0</formula>
    </cfRule>
  </conditionalFormatting>
  <conditionalFormatting sqref="A113">
    <cfRule type="cellIs" dxfId="50" priority="57" stopIfTrue="1" operator="equal">
      <formula>A112</formula>
    </cfRule>
  </conditionalFormatting>
  <conditionalFormatting sqref="A123">
    <cfRule type="cellIs" dxfId="49" priority="62" stopIfTrue="1" operator="equal">
      <formula>A121</formula>
    </cfRule>
  </conditionalFormatting>
  <conditionalFormatting sqref="A122">
    <cfRule type="cellIs" dxfId="48" priority="55" stopIfTrue="1" operator="equal">
      <formula>A121</formula>
    </cfRule>
  </conditionalFormatting>
  <conditionalFormatting sqref="A190">
    <cfRule type="cellIs" dxfId="47" priority="5" stopIfTrue="1" operator="equal">
      <formula>A189</formula>
    </cfRule>
  </conditionalFormatting>
  <conditionalFormatting sqref="A132:C132">
    <cfRule type="cellIs" dxfId="46" priority="52" stopIfTrue="1" operator="equal">
      <formula>A131</formula>
    </cfRule>
    <cfRule type="cellIs" dxfId="45" priority="53" stopIfTrue="1" operator="equal">
      <formula>0</formula>
    </cfRule>
  </conditionalFormatting>
  <conditionalFormatting sqref="A133:C133">
    <cfRule type="cellIs" dxfId="44" priority="50" stopIfTrue="1" operator="equal">
      <formula>A132</formula>
    </cfRule>
    <cfRule type="cellIs" dxfId="43" priority="51" stopIfTrue="1" operator="equal">
      <formula>0</formula>
    </cfRule>
  </conditionalFormatting>
  <conditionalFormatting sqref="A134:C134">
    <cfRule type="cellIs" dxfId="42" priority="48" stopIfTrue="1" operator="equal">
      <formula>A133</formula>
    </cfRule>
    <cfRule type="cellIs" dxfId="41" priority="49" stopIfTrue="1" operator="equal">
      <formula>0</formula>
    </cfRule>
  </conditionalFormatting>
  <conditionalFormatting sqref="A135:C135">
    <cfRule type="cellIs" dxfId="40" priority="46" stopIfTrue="1" operator="equal">
      <formula>A134</formula>
    </cfRule>
    <cfRule type="cellIs" dxfId="39" priority="47" stopIfTrue="1" operator="equal">
      <formula>0</formula>
    </cfRule>
  </conditionalFormatting>
  <conditionalFormatting sqref="A136:C136">
    <cfRule type="cellIs" dxfId="38" priority="44" stopIfTrue="1" operator="equal">
      <formula>A135</formula>
    </cfRule>
    <cfRule type="cellIs" dxfId="37" priority="45" stopIfTrue="1" operator="equal">
      <formula>0</formula>
    </cfRule>
  </conditionalFormatting>
  <conditionalFormatting sqref="A137:C137">
    <cfRule type="cellIs" dxfId="36" priority="42" stopIfTrue="1" operator="equal">
      <formula>A136</formula>
    </cfRule>
    <cfRule type="cellIs" dxfId="35" priority="43" stopIfTrue="1" operator="equal">
      <formula>0</formula>
    </cfRule>
  </conditionalFormatting>
  <conditionalFormatting sqref="A138:C138">
    <cfRule type="cellIs" dxfId="34" priority="40" stopIfTrue="1" operator="equal">
      <formula>A137</formula>
    </cfRule>
    <cfRule type="cellIs" dxfId="33" priority="41" stopIfTrue="1" operator="equal">
      <formula>0</formula>
    </cfRule>
  </conditionalFormatting>
  <conditionalFormatting sqref="A139:C139">
    <cfRule type="cellIs" dxfId="32" priority="38" stopIfTrue="1" operator="equal">
      <formula>A138</formula>
    </cfRule>
    <cfRule type="cellIs" dxfId="31" priority="39" stopIfTrue="1" operator="equal">
      <formula>0</formula>
    </cfRule>
  </conditionalFormatting>
  <conditionalFormatting sqref="A140:C140">
    <cfRule type="cellIs" dxfId="30" priority="36" stopIfTrue="1" operator="equal">
      <formula>A139</formula>
    </cfRule>
    <cfRule type="cellIs" dxfId="29" priority="37" stopIfTrue="1" operator="equal">
      <formula>0</formula>
    </cfRule>
  </conditionalFormatting>
  <conditionalFormatting sqref="A141:C141">
    <cfRule type="cellIs" dxfId="28" priority="34" stopIfTrue="1" operator="equal">
      <formula>A140</formula>
    </cfRule>
    <cfRule type="cellIs" dxfId="27" priority="35" stopIfTrue="1" operator="equal">
      <formula>0</formula>
    </cfRule>
  </conditionalFormatting>
  <conditionalFormatting sqref="A142:C142">
    <cfRule type="cellIs" dxfId="26" priority="32" stopIfTrue="1" operator="equal">
      <formula>A141</formula>
    </cfRule>
    <cfRule type="cellIs" dxfId="25" priority="33" stopIfTrue="1" operator="equal">
      <formula>0</formula>
    </cfRule>
  </conditionalFormatting>
  <conditionalFormatting sqref="A150:C150">
    <cfRule type="cellIs" dxfId="24" priority="28" stopIfTrue="1" operator="equal">
      <formula>A149</formula>
    </cfRule>
    <cfRule type="cellIs" dxfId="23" priority="29" stopIfTrue="1" operator="equal">
      <formula>0</formula>
    </cfRule>
  </conditionalFormatting>
  <conditionalFormatting sqref="A151:C151">
    <cfRule type="cellIs" dxfId="22" priority="26" stopIfTrue="1" operator="equal">
      <formula>A150</formula>
    </cfRule>
    <cfRule type="cellIs" dxfId="21" priority="27" stopIfTrue="1" operator="equal">
      <formula>0</formula>
    </cfRule>
  </conditionalFormatting>
  <conditionalFormatting sqref="A152:C152">
    <cfRule type="cellIs" dxfId="20" priority="24" stopIfTrue="1" operator="equal">
      <formula>A151</formula>
    </cfRule>
    <cfRule type="cellIs" dxfId="19" priority="25" stopIfTrue="1" operator="equal">
      <formula>0</formula>
    </cfRule>
  </conditionalFormatting>
  <conditionalFormatting sqref="A153:C153">
    <cfRule type="cellIs" dxfId="18" priority="22" stopIfTrue="1" operator="equal">
      <formula>A152</formula>
    </cfRule>
    <cfRule type="cellIs" dxfId="17" priority="23" stopIfTrue="1" operator="equal">
      <formula>0</formula>
    </cfRule>
  </conditionalFormatting>
  <conditionalFormatting sqref="A154:C154">
    <cfRule type="cellIs" dxfId="16" priority="20" stopIfTrue="1" operator="equal">
      <formula>A153</formula>
    </cfRule>
    <cfRule type="cellIs" dxfId="15" priority="21" stopIfTrue="1" operator="equal">
      <formula>0</formula>
    </cfRule>
  </conditionalFormatting>
  <conditionalFormatting sqref="A155:C155">
    <cfRule type="cellIs" dxfId="14" priority="18" stopIfTrue="1" operator="equal">
      <formula>A154</formula>
    </cfRule>
    <cfRule type="cellIs" dxfId="13" priority="19" stopIfTrue="1" operator="equal">
      <formula>0</formula>
    </cfRule>
  </conditionalFormatting>
  <conditionalFormatting sqref="A156:C156">
    <cfRule type="cellIs" dxfId="12" priority="16" stopIfTrue="1" operator="equal">
      <formula>A155</formula>
    </cfRule>
    <cfRule type="cellIs" dxfId="11" priority="17" stopIfTrue="1" operator="equal">
      <formula>0</formula>
    </cfRule>
  </conditionalFormatting>
  <conditionalFormatting sqref="A157:C157">
    <cfRule type="cellIs" dxfId="10" priority="14" stopIfTrue="1" operator="equal">
      <formula>A156</formula>
    </cfRule>
    <cfRule type="cellIs" dxfId="9" priority="15" stopIfTrue="1" operator="equal">
      <formula>0</formula>
    </cfRule>
  </conditionalFormatting>
  <conditionalFormatting sqref="A158:C158">
    <cfRule type="cellIs" dxfId="8" priority="12" stopIfTrue="1" operator="equal">
      <formula>A157</formula>
    </cfRule>
    <cfRule type="cellIs" dxfId="7" priority="13" stopIfTrue="1" operator="equal">
      <formula>0</formula>
    </cfRule>
  </conditionalFormatting>
  <conditionalFormatting sqref="A159:C159">
    <cfRule type="cellIs" dxfId="6" priority="10" stopIfTrue="1" operator="equal">
      <formula>A158</formula>
    </cfRule>
    <cfRule type="cellIs" dxfId="5" priority="11" stopIfTrue="1" operator="equal">
      <formula>0</formula>
    </cfRule>
  </conditionalFormatting>
  <conditionalFormatting sqref="A160:C160">
    <cfRule type="cellIs" dxfId="4" priority="8" stopIfTrue="1" operator="equal">
      <formula>A159</formula>
    </cfRule>
    <cfRule type="cellIs" dxfId="3" priority="9" stopIfTrue="1" operator="equal">
      <formula>0</formula>
    </cfRule>
  </conditionalFormatting>
  <conditionalFormatting sqref="A191">
    <cfRule type="cellIs" dxfId="2" priority="4" stopIfTrue="1" operator="equal">
      <formula>A190</formula>
    </cfRule>
  </conditionalFormatting>
  <conditionalFormatting sqref="A192">
    <cfRule type="cellIs" dxfId="1" priority="3" stopIfTrue="1" operator="equal">
      <formula>A191</formula>
    </cfRule>
  </conditionalFormatting>
  <conditionalFormatting sqref="A193">
    <cfRule type="cellIs" dxfId="0" priority="2" stopIfTrue="1" operator="equal">
      <formula>A192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КПК1011080</vt:lpstr>
      <vt:lpstr>'Додаток2 КПК1011080'!Область_печати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2021-12-31T10:21:48Z</cp:lastPrinted>
  <dcterms:created xsi:type="dcterms:W3CDTF">2016-07-02T12:27:50Z</dcterms:created>
  <dcterms:modified xsi:type="dcterms:W3CDTF">2021-12-31T10:23:25Z</dcterms:modified>
</cp:coreProperties>
</file>